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T:\010総務部\030財政班\財政班(共有用）\県報告\03年度\210224 【３／５（金）〆照会】令和元年度財政状況資料集の作成及び提出について\20210916令和元年度財政状況資料集の作成について（２回目）\"/>
    </mc:Choice>
  </mc:AlternateContent>
  <xr:revisionPtr revIDLastSave="0" documentId="13_ncr:1_{C648C1CE-3F8C-4438-B7FF-D5571561A8F4}" xr6:coauthVersionLast="43" xr6:coauthVersionMax="43" xr10:uidLastSave="{00000000-0000-0000-0000-000000000000}"/>
  <bookViews>
    <workbookView xWindow="-120" yWindow="-120" windowWidth="19440" windowHeight="15000"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E36" i="7"/>
  <c r="AM36" i="7"/>
  <c r="W36" i="7"/>
  <c r="E36" i="7"/>
  <c r="DG35" i="7"/>
  <c r="CQ35" i="7"/>
  <c r="BY35" i="7"/>
  <c r="BE35" i="7"/>
  <c r="AO35" i="7"/>
  <c r="W35" i="7"/>
  <c r="E35" i="7"/>
  <c r="C35" i="7" s="1"/>
  <c r="DG34" i="7"/>
  <c r="CQ34" i="7"/>
  <c r="BY34" i="7"/>
  <c r="BE34" i="7"/>
  <c r="AO34" i="7"/>
  <c r="W34" i="7"/>
  <c r="E34" i="7"/>
  <c r="C34" i="7" s="1"/>
  <c r="U34" i="7" l="1"/>
  <c r="U35" i="7"/>
  <c r="U36" i="7" s="1"/>
  <c r="C36" i="7"/>
  <c r="C37" i="7" s="1"/>
  <c r="AM34" i="7" l="1"/>
  <c r="AM35" i="7" s="1"/>
  <c r="BW34" i="7"/>
  <c r="BW35" i="7" s="1"/>
  <c r="BW36" i="7" s="1"/>
  <c r="BW37" i="7" s="1"/>
  <c r="BW38" i="7" s="1"/>
  <c r="BW39" i="7" s="1"/>
  <c r="BW40" i="7" s="1"/>
  <c r="BW41" i="7" s="1"/>
  <c r="BW42" i="7" s="1"/>
  <c r="BW43" i="7" s="1"/>
  <c r="CO34" i="7" l="1"/>
  <c r="CO35" i="7" s="1"/>
</calcChain>
</file>

<file path=xl/sharedStrings.xml><?xml version="1.0" encoding="utf-8"?>
<sst xmlns="http://schemas.openxmlformats.org/spreadsheetml/2006/main" count="1093" uniqueCount="563">
  <si>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</si>
  <si>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</si>
  <si>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</si>
  <si>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</si>
  <si>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</si>
  <si>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</si>
  <si>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</si>
  <si>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</si>
  <si>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</si>
  <si>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</si>
  <si>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</si>
  <si>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</si>
  <si>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</si>
  <si>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</si>
  <si>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</si>
  <si>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</si>
  <si>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</si>
  <si>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有形固定資産減価償却率は、類似団体と比較して少し低い数値となっている。
将来負担比率は、企業債繰入額の減少や基金の積立て等により改善傾向にあるものの、類似団体内平均と比べて依然として高い水準にある。
今後、公共施設の老朽化に伴い、有形固定資産減価償却率が高くなることが見込まれるため、施設の複合化や更新など、公共施設等総合管理計画及び個別施設計画に基づき、施設の更新・処分の検討等改善に向けて努めていく必要がある。</t>
    <phoneticPr fontId="2"/>
  </si>
  <si>
    <t>実質公債費比率、将来負担比率ともに類似団体と比較して高い数値であるものの、近年改善傾向にある。
これは、公営企業債の元利償還金に対する繰入金の減少や、財政調整基金の積立て等によるものが大きな要因と考えられる。
今後も、起債の償還や財政調整基金の積み増しの実施や、地方債の発行を抑えるなどし、さらなる改善を図っていく。</t>
    <rPh sb="56" eb="57">
      <t>サイ</t>
    </rPh>
    <rPh sb="109" eb="111">
      <t>キサイ</t>
    </rPh>
    <rPh sb="112" eb="114">
      <t>ショウカン</t>
    </rPh>
    <rPh sb="115" eb="121">
      <t>ザイセイチョウセイキキン</t>
    </rPh>
    <rPh sb="122" eb="123">
      <t>ツ</t>
    </rPh>
    <rPh sb="124" eb="125">
      <t>マ</t>
    </rPh>
    <rPh sb="127" eb="129">
      <t>ジッシ</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</si>
  <si>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</si>
  <si>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</si>
  <si>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</si>
  <si>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</si>
  <si>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</si>
  <si>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</si>
  <si>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</si>
  <si>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</si>
  <si>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</si>
  <si>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</si>
  <si>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</si>
  <si>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</si>
  <si>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</si>
  <si>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</si>
  <si>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</si>
  <si>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</si>
  <si>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</si>
  <si>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</si>
  <si>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</si>
  <si>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勝央町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</si>
  <si>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</si>
  <si>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</si>
  <si>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</si>
  <si>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</si>
  <si>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</si>
  <si>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</si>
  <si>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</si>
  <si>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</si>
  <si>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</si>
  <si>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</si>
  <si>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</si>
  <si>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</si>
  <si>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</si>
  <si>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</si>
  <si>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</si>
  <si>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</si>
  <si>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</si>
  <si>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</si>
  <si>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</si>
  <si>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</si>
  <si>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</si>
  <si>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</si>
  <si>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</si>
  <si>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</si>
  <si>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</si>
  <si>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</si>
  <si>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</si>
  <si>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</si>
  <si>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</si>
  <si>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</si>
  <si>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</si>
  <si>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</si>
  <si>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</si>
  <si>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</si>
  <si>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</si>
  <si>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</si>
  <si>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</si>
  <si>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</si>
  <si>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</si>
  <si>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</si>
  <si>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</si>
  <si>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</si>
  <si>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</si>
  <si>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</si>
  <si>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</si>
  <si>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</si>
  <si>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</si>
  <si>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</si>
  <si>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</si>
  <si>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</si>
  <si>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</si>
  <si>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</si>
  <si>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</si>
  <si>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</si>
  <si>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</si>
  <si>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</si>
  <si>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</si>
  <si>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</si>
  <si>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</si>
  <si>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</si>
  <si>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</si>
  <si>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</si>
  <si>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</si>
  <si>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</si>
  <si>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</si>
  <si>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</si>
  <si>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</si>
  <si>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</si>
  <si>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</si>
  <si>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</si>
  <si>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</si>
  <si>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</si>
  <si>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</si>
  <si>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</si>
  <si>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</si>
  <si>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</si>
  <si>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</si>
  <si>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</si>
  <si>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</si>
  <si>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</si>
  <si>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</si>
  <si>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</si>
  <si>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</si>
  <si>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</si>
  <si>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</si>
  <si>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</si>
  <si>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</si>
  <si>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</si>
  <si>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</si>
  <si>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</si>
  <si>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</si>
  <si>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</si>
  <si>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</si>
  <si>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</si>
  <si>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</si>
  <si>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</si>
  <si>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</si>
  <si>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</si>
  <si>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</si>
  <si>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</si>
  <si>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</si>
  <si>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</si>
  <si>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</si>
  <si>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</si>
  <si>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</si>
  <si>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</si>
  <si>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</si>
  <si>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</si>
  <si>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岡山県勝央町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</si>
  <si>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</si>
  <si>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</si>
  <si>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</si>
  <si>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</si>
  <si>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</si>
  <si>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</si>
  <si>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</si>
  <si>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</si>
  <si>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</si>
  <si>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</si>
  <si>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</si>
  <si>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</si>
  <si>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</si>
  <si>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</si>
  <si>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</si>
  <si>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</si>
  <si>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</si>
  <si>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</si>
  <si>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</si>
  <si>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</si>
  <si>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</si>
  <si>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</si>
  <si>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</si>
  <si>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</si>
  <si>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</si>
  <si>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</si>
  <si>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</si>
  <si>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</si>
  <si>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</si>
  <si>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</si>
  <si>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</si>
  <si>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</si>
  <si>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</si>
  <si>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</si>
  <si>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</si>
  <si>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</si>
  <si>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</si>
  <si>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</si>
  <si>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</si>
  <si>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</si>
  <si>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</si>
  <si>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</si>
  <si>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</si>
  <si>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</si>
  <si>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</si>
  <si>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</si>
  <si>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</si>
  <si>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</si>
  <si>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</si>
  <si>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</si>
  <si>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</si>
  <si>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</si>
  <si>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</si>
  <si>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</si>
  <si>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</si>
  <si>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</si>
  <si>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</si>
  <si>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</si>
  <si>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</si>
  <si>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</si>
  <si>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</si>
  <si>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</si>
  <si>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</si>
  <si>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</si>
  <si>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</si>
  <si>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</si>
  <si>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</si>
  <si>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</si>
  <si>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</si>
  <si>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</si>
  <si>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</si>
  <si>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</si>
  <si>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</si>
  <si>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</si>
  <si>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</si>
  <si>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</si>
  <si>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</si>
  <si>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</si>
  <si>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</si>
  <si>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</si>
  <si>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</si>
  <si>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</si>
  <si>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</si>
  <si>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</si>
  <si>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</si>
  <si>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</si>
  <si>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</si>
  <si>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</si>
  <si>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</si>
  <si>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</si>
  <si>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</si>
  <si>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</si>
  <si>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</si>
  <si>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</si>
  <si>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</si>
  <si>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</si>
  <si>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</si>
  <si>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</si>
  <si>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</si>
  <si>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</si>
  <si>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</si>
  <si>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</si>
  <si>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</si>
  <si>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</si>
  <si>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</si>
  <si>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</si>
  <si>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</si>
  <si>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</si>
  <si>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</si>
  <si>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</si>
  <si>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</si>
  <si>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</si>
  <si>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</si>
  <si>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</si>
  <si>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</si>
  <si>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</si>
  <si>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</si>
  <si>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</si>
  <si>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</si>
  <si>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</si>
  <si>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</si>
  <si>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</si>
  <si>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</si>
  <si>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</si>
  <si>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</si>
  <si>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</si>
  <si>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</si>
  <si>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</si>
  <si>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</si>
  <si>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</si>
  <si>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</si>
  <si>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</si>
  <si>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</si>
  <si>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</si>
  <si>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</si>
  <si>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</si>
  <si>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</si>
  <si>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</si>
  <si>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</si>
  <si>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</si>
  <si>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</si>
  <si>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</si>
  <si>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</si>
  <si>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</si>
  <si>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</si>
  <si>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</si>
  <si>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</si>
  <si>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</si>
  <si>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</si>
  <si>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</si>
  <si>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</si>
  <si>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</si>
  <si>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岡山県勝央町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</si>
  <si>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</si>
  <si>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</si>
  <si>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</si>
  <si>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</si>
  <si>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</si>
  <si>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</si>
  <si>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</si>
  <si>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</si>
  <si>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</si>
  <si>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</si>
  <si>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</si>
  <si>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</si>
  <si>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</si>
  <si>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</si>
  <si>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</si>
  <si>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</si>
  <si>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</si>
  <si>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</si>
  <si>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</si>
  <si>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</si>
  <si>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（有）アグリスポット岡山</t>
    <rPh sb="1" eb="2">
      <t>ユウ</t>
    </rPh>
    <rPh sb="10" eb="12">
      <t>オカヤマ</t>
    </rPh>
    <phoneticPr fontId="2"/>
  </si>
  <si>
    <t>‐</t>
    <phoneticPr fontId="2"/>
  </si>
  <si>
    <t>勝央町住宅新築資金等貸付事業特別会計</t>
    <phoneticPr fontId="5"/>
  </si>
  <si>
    <t>（公財）金太郎スポーツ振興財団</t>
    <rPh sb="1" eb="2">
      <t>コウ</t>
    </rPh>
    <rPh sb="2" eb="3">
      <t>ザイ</t>
    </rPh>
    <rPh sb="4" eb="7">
      <t>キンタロウ</t>
    </rPh>
    <rPh sb="11" eb="13">
      <t>シンコウ</t>
    </rPh>
    <rPh sb="13" eb="15">
      <t>ザイダン</t>
    </rPh>
    <phoneticPr fontId="2"/>
  </si>
  <si>
    <t>勝田郡介護認定等審査会特別会計</t>
    <phoneticPr fontId="5"/>
  </si>
  <si>
    <t>勝田郡障害者地域生活支援事業特別会計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</si>
  <si>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</si>
  <si>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</si>
  <si>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</si>
  <si>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</si>
  <si>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</si>
  <si>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</si>
  <si>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</si>
  <si>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</si>
  <si>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</si>
  <si>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</si>
  <si>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</si>
  <si>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</si>
  <si>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</si>
  <si>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勝央町国民健康保険事業勘定特別会計</t>
    <phoneticPr fontId="5"/>
  </si>
  <si>
    <t>勝央町介護保険特別会計</t>
    <phoneticPr fontId="5"/>
  </si>
  <si>
    <t>勝央町後期高齢者医療特別会計</t>
    <phoneticPr fontId="5"/>
  </si>
  <si>
    <t>勝央町水道事業会計</t>
    <phoneticPr fontId="5"/>
  </si>
  <si>
    <t>法適用企業</t>
    <phoneticPr fontId="5"/>
  </si>
  <si>
    <t>勝央町下水道事業会計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</si>
  <si>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</si>
  <si>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</si>
  <si>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</si>
  <si>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</si>
  <si>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</si>
  <si>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岡山県広域水道企業団</t>
    <rPh sb="0" eb="3">
      <t>オカヤマケン</t>
    </rPh>
    <rPh sb="3" eb="5">
      <t>コウイキ</t>
    </rPh>
    <rPh sb="5" eb="7">
      <t>スイドウ</t>
    </rPh>
    <rPh sb="7" eb="9">
      <t>キギョウ</t>
    </rPh>
    <rPh sb="9" eb="10">
      <t>ダン</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</si>
  <si>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</si>
  <si>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</si>
  <si>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</si>
  <si>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5"/>
  </si>
  <si>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5"/>
  </si>
  <si>
    <t>岡山県市町村総合事務組合交通災害共済特別会計</t>
    <rPh sb="0" eb="12">
      <t>オカヤマケンシチョウソンソウゴウジムクミアイ</t>
    </rPh>
    <rPh sb="12" eb="14">
      <t>コウツウ</t>
    </rPh>
    <rPh sb="14" eb="16">
      <t>サイガイ</t>
    </rPh>
    <rPh sb="16" eb="18">
      <t>キョウサイ</t>
    </rPh>
    <rPh sb="18" eb="20">
      <t>トクベツ</t>
    </rPh>
    <rPh sb="20" eb="22">
      <t>カイケイ</t>
    </rPh>
    <phoneticPr fontId="5"/>
  </si>
  <si>
    <t>岡山県市町村税整理組合</t>
    <rPh sb="0" eb="3">
      <t>オカヤマケン</t>
    </rPh>
    <rPh sb="3" eb="6">
      <t>シチョウソン</t>
    </rPh>
    <rPh sb="6" eb="7">
      <t>ゼイ</t>
    </rPh>
    <rPh sb="7" eb="9">
      <t>セイリ</t>
    </rPh>
    <rPh sb="9" eb="11">
      <t>クミアイ</t>
    </rPh>
    <phoneticPr fontId="5"/>
  </si>
  <si>
    <t>津山広域事務組合一般会計</t>
    <rPh sb="0" eb="2">
      <t>ツヤマ</t>
    </rPh>
    <rPh sb="2" eb="4">
      <t>コウイキ</t>
    </rPh>
    <rPh sb="4" eb="6">
      <t>ジム</t>
    </rPh>
    <rPh sb="6" eb="8">
      <t>クミアイ</t>
    </rPh>
    <rPh sb="8" eb="10">
      <t>イッパン</t>
    </rPh>
    <rPh sb="10" eb="12">
      <t>カイケイ</t>
    </rPh>
    <phoneticPr fontId="5"/>
  </si>
  <si>
    <t>津山広域事務組合ふるさと振興事業特別会計</t>
    <rPh sb="0" eb="2">
      <t>ツヤマ</t>
    </rPh>
    <rPh sb="2" eb="4">
      <t>コウイキ</t>
    </rPh>
    <rPh sb="4" eb="6">
      <t>ジム</t>
    </rPh>
    <rPh sb="6" eb="8">
      <t>クミアイ</t>
    </rPh>
    <rPh sb="12" eb="14">
      <t>シンコウ</t>
    </rPh>
    <rPh sb="14" eb="16">
      <t>ジギョウ</t>
    </rPh>
    <rPh sb="16" eb="18">
      <t>トクベツ</t>
    </rPh>
    <rPh sb="18" eb="20">
      <t>カイケイ</t>
    </rPh>
    <phoneticPr fontId="5"/>
  </si>
  <si>
    <t>勝田郡老人福祉施設組合一般会計</t>
    <rPh sb="0" eb="3">
      <t>カツタグン</t>
    </rPh>
    <rPh sb="3" eb="5">
      <t>ロウジン</t>
    </rPh>
    <rPh sb="5" eb="7">
      <t>フクシ</t>
    </rPh>
    <rPh sb="7" eb="9">
      <t>シセツ</t>
    </rPh>
    <rPh sb="9" eb="11">
      <t>クミアイ</t>
    </rPh>
    <rPh sb="11" eb="13">
      <t>イッパン</t>
    </rPh>
    <rPh sb="13" eb="15">
      <t>カイケイ</t>
    </rPh>
    <phoneticPr fontId="5"/>
  </si>
  <si>
    <t>勝田郡老人福祉施設組合訪問介護事業所会計</t>
    <rPh sb="17" eb="18">
      <t>ショ</t>
    </rPh>
    <phoneticPr fontId="2"/>
  </si>
  <si>
    <t>津山圏域資源循環施設組合</t>
  </si>
  <si>
    <t>津山圏域消防組合</t>
  </si>
  <si>
    <t>勝英衛生施設組合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</si>
  <si>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</si>
  <si>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</si>
  <si>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</si>
  <si>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</si>
  <si>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</si>
  <si>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</si>
  <si>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</si>
  <si>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</si>
  <si>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</si>
  <si>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</si>
  <si>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</si>
  <si>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</si>
  <si>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</si>
  <si>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</si>
  <si>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</si>
  <si>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</si>
  <si>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</si>
  <si>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</si>
  <si>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</si>
  <si>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</si>
  <si>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</si>
  <si>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</si>
  <si>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</si>
  <si>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</si>
  <si>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</si>
  <si>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</si>
  <si>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</si>
  <si>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</si>
  <si>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</si>
  <si>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</si>
  <si>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</si>
  <si>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</si>
  <si>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</si>
  <si>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</si>
  <si>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</si>
  <si>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</si>
  <si>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</si>
  <si>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</si>
  <si>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</si>
  <si>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</si>
  <si>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</si>
  <si>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</si>
  <si>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</si>
  <si>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</si>
  <si>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</si>
  <si>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</si>
  <si>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</si>
  <si>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</si>
  <si>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</si>
  <si>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</si>
  <si>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</si>
  <si>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</si>
  <si>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</si>
  <si>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</si>
  <si>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</si>
  <si>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</si>
  <si>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</si>
  <si>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</si>
  <si>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</si>
  <si>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</si>
  <si>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</si>
  <si>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</si>
  <si>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</si>
  <si>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</si>
  <si>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</si>
  <si>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</si>
  <si>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</si>
  <si>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</si>
  <si>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</si>
  <si>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</si>
  <si>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</si>
  <si>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</si>
  <si>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</si>
  <si>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</si>
  <si>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</si>
  <si>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</si>
  <si>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</si>
  <si>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</si>
  <si>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</si>
  <si>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</si>
  <si>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</si>
  <si>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</si>
  <si>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</si>
  <si>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</si>
  <si>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</si>
  <si>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</si>
  <si>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</si>
  <si>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</si>
  <si>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</si>
  <si>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</si>
  <si>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</si>
  <si>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</si>
  <si>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</si>
  <si>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</si>
  <si>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</si>
  <si>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</si>
  <si>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</si>
  <si>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</si>
  <si>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</si>
  <si>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</si>
  <si>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</si>
  <si>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</si>
  <si>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</si>
  <si>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</si>
  <si>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</si>
  <si>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</si>
  <si>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</si>
  <si>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</si>
  <si>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</si>
  <si>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</si>
  <si>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</si>
  <si>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</si>
  <si>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</si>
  <si>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</si>
  <si>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</si>
  <si>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</si>
  <si>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</si>
  <si>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</si>
  <si>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</si>
  <si>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</si>
  <si>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</si>
  <si>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</si>
  <si>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</si>
  <si>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</si>
  <si>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</si>
  <si>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</si>
  <si>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</si>
  <si>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</si>
  <si>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</si>
  <si>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</si>
  <si>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</si>
  <si>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勝央町住宅新築資金等貸付事業特別会計</t>
  </si>
  <si>
    <t>▲ 1.02</t>
  </si>
  <si>
    <t>▲ 0.98</t>
  </si>
  <si>
    <t>▲ 0.97</t>
  </si>
  <si>
    <t>▲ 0.85</t>
  </si>
  <si>
    <t>▲ 0.83</t>
  </si>
  <si>
    <t>一般会計</t>
  </si>
  <si>
    <t>勝央町下水道事業会計</t>
  </si>
  <si>
    <t>勝央町水道事業会計</t>
  </si>
  <si>
    <t>勝央町国民健康保険事業勘定特別会計</t>
  </si>
  <si>
    <t>勝央町介護保険特別会計</t>
  </si>
  <si>
    <t>勝央町後期高齢者医療特別会計</t>
  </si>
  <si>
    <t>勝田郡障害者地域生活支援事業特別会計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</si>
  <si>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</si>
  <si>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</si>
  <si>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</si>
  <si>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</si>
  <si>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</si>
  <si>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</si>
  <si>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</si>
  <si>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</si>
  <si>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</si>
  <si>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</si>
  <si>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</si>
  <si>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</si>
  <si>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</si>
  <si>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</si>
  <si>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</si>
  <si>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</si>
  <si>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</si>
  <si>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</si>
  <si>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</si>
  <si>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</si>
  <si>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</si>
  <si>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</si>
  <si>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</si>
  <si>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</si>
  <si>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</si>
  <si>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</si>
  <si>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</si>
  <si>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</si>
  <si>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</si>
  <si>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</si>
  <si>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</si>
  <si>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</si>
  <si>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</si>
  <si>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</si>
  <si>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</si>
  <si>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</si>
  <si>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</si>
  <si>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</si>
  <si>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</si>
  <si>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</si>
  <si>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</si>
  <si>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</si>
  <si>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</si>
  <si>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</si>
  <si>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</si>
  <si>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</si>
  <si>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</si>
  <si>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</si>
  <si>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勝央町地域福祉振興基金</t>
    <rPh sb="0" eb="3">
      <t>ショウオウチョウ</t>
    </rPh>
    <phoneticPr fontId="38"/>
  </si>
  <si>
    <t>勝央町ふるさと・水と土保全対策基金</t>
    <rPh sb="0" eb="3">
      <t>ショウオウチョウ</t>
    </rPh>
    <phoneticPr fontId="38"/>
  </si>
  <si>
    <t>勝央町ふるさとづくり基金</t>
    <rPh sb="0" eb="3">
      <t>ショウオウチョウ</t>
    </rPh>
    <phoneticPr fontId="38"/>
  </si>
  <si>
    <t>森林環境譲与税基金</t>
    <rPh sb="0" eb="2">
      <t>シンリン</t>
    </rPh>
    <rPh sb="2" eb="4">
      <t>カンキョウ</t>
    </rPh>
    <rPh sb="4" eb="6">
      <t>ジョウヨ</t>
    </rPh>
    <rPh sb="6" eb="7">
      <t>ゼイ</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</si>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</sst>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0" fontId="9" fillId="0" borderId="0" xfId="11" applyFont="1" applyAlignment="1">
      <alignment horizontal="center" vertical="center"/>
    </xf>
    <xf numFmtId="0" fontId="13" fillId="0" borderId="0" xfId="11" applyFont="1">
      <alignmen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50377781-E90B-4027-9910-8F0C6931A649}"/>
    <cellStyle name="標準 2 3" xfId="10" xr:uid="{2E2C0224-F927-433E-A9EB-CC41AFC65801}"/>
    <cellStyle name="標準 3" xfId="11" xr:uid="{7F74CA33-0536-4018-A98F-AF78B8FB2CE6}"/>
    <cellStyle name="標準 4" xfId="20" xr:uid="{E686ED94-B19E-4824-ABDD-6D297E915E00}"/>
    <cellStyle name="標準 4_APAHO401600" xfId="16" xr:uid="{DA9CCCA5-01F3-4559-AD23-9B624936628C}"/>
    <cellStyle name="標準 4_APAHO4019001" xfId="19" xr:uid="{289FC4BD-0DA8-455C-B081-0AD6DA01CAF2}"/>
    <cellStyle name="標準 4_ZJ08_022012_青森市_2010" xfId="18" xr:uid="{DBC773C3-075C-4C78-BE1D-8399A076E839}"/>
    <cellStyle name="標準 6" xfId="7" xr:uid="{998FF885-BB54-4004-A610-690A677E1B96}"/>
    <cellStyle name="標準 6_APAHO401000" xfId="9" xr:uid="{F7892BFF-0439-4818-8598-67431BD56D6D}"/>
    <cellStyle name="標準 6_APAHO401200_O-JJ1016-001-3_財政状況資料集(決算状況カード(各会計・関係団体))(Rev2)2" xfId="15" xr:uid="{0B3C5C3D-E707-4692-913E-0CBA38110307}"/>
    <cellStyle name="標準 6_APAHO402200_O-JJ1016-001-3_財政状況資料集(決算状況カード(各会計・関係団体))(Rev2)2" xfId="12" xr:uid="{C7746745-B4BF-4967-A04E-171F1C379EB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19D72BC3-0199-44BB-813D-75AE957D6DE2}"/>
    <cellStyle name="標準_O-JJ0722-001-3_決算状況カード(各会計・関係団体)_O-JJ1016-001-3_財政状況資料集(決算状況カード(各会計・関係団体))(Rev2)2" xfId="14" xr:uid="{E748073E-256A-4791-8737-0488CB312BE7}"/>
    <cellStyle name="標準_O-JJ0722-001-8_連結実質赤字比率に係る赤字・黒字の構成分析" xfId="17" xr:uid="{6F5D3406-2897-4404-99A7-3693FEDB3E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F889-4285-AB59-691862380E9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24116</c:v>
                </c:pt>
                <c:pt idx="1">
                  <c:v>37658</c:v>
                </c:pt>
                <c:pt idx="2">
                  <c:v>48370</c:v>
                </c:pt>
                <c:pt idx="3">
                  <c:v>52660</c:v>
                </c:pt>
                <c:pt idx="4">
                  <c:v>83569</c:v>
                </c:pt>
              </c:numCache>
            </c:numRef>
          </c:val>
          <c:smooth val="0"/>
          <c:extLst>
            <c:ext xmlns:c16="http://schemas.microsoft.com/office/drawing/2014/chart" uri="{C3380CC4-5D6E-409C-BE32-E72D297353CC}">
              <c16:uniqueId val="{00000001-F889-4285-AB59-691862380E9D}"/>
            </c:ext>
          </c:extLst>
        </c:ser>
        <c:dLbls>
          <c:showLegendKey val="0"/>
          <c:showVal val="0"/>
          <c:showCatName val="0"/>
          <c:showSerName val="0"/>
          <c:showPercent val="0"/>
          <c:showBubbleSize val="0"/>
        </c:dLbls>
        <c:marker val="1"/>
        <c:smooth val="0"/>
        <c:axId val="116202880"/>
        <c:axId val="116209152"/>
      </c:lineChart>
      <c:catAx>
        <c:axId val="11620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09152"/>
        <c:crosses val="autoZero"/>
        <c:auto val="1"/>
        <c:lblAlgn val="ctr"/>
        <c:lblOffset val="100"/>
        <c:tickLblSkip val="1"/>
        <c:tickMarkSkip val="1"/>
        <c:noMultiLvlLbl val="0"/>
      </c:catAx>
      <c:valAx>
        <c:axId val="11620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0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10.88</c:v>
                </c:pt>
                <c:pt idx="1">
                  <c:v>8.9700000000000006</c:v>
                </c:pt>
                <c:pt idx="2">
                  <c:v>13.57</c:v>
                </c:pt>
                <c:pt idx="3">
                  <c:v>12.89</c:v>
                </c:pt>
                <c:pt idx="4">
                  <c:v>13.57</c:v>
                </c:pt>
              </c:numCache>
            </c:numRef>
          </c:val>
          <c:extLst>
            <c:ext xmlns:c16="http://schemas.microsoft.com/office/drawing/2014/chart" uri="{C3380CC4-5D6E-409C-BE32-E72D297353CC}">
              <c16:uniqueId val="{00000000-3300-4111-B162-D0B61E9DDEF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49.94</c:v>
                </c:pt>
                <c:pt idx="1">
                  <c:v>54.97</c:v>
                </c:pt>
                <c:pt idx="2">
                  <c:v>55.4</c:v>
                </c:pt>
                <c:pt idx="3">
                  <c:v>56.66</c:v>
                </c:pt>
                <c:pt idx="4">
                  <c:v>62.74</c:v>
                </c:pt>
              </c:numCache>
            </c:numRef>
          </c:val>
          <c:extLst>
            <c:ext xmlns:c16="http://schemas.microsoft.com/office/drawing/2014/chart" uri="{C3380CC4-5D6E-409C-BE32-E72D297353CC}">
              <c16:uniqueId val="{00000001-3300-4111-B162-D0B61E9DDEF5}"/>
            </c:ext>
          </c:extLst>
        </c:ser>
        <c:dLbls>
          <c:showLegendKey val="0"/>
          <c:showVal val="0"/>
          <c:showCatName val="0"/>
          <c:showSerName val="0"/>
          <c:showPercent val="0"/>
          <c:showBubbleSize val="0"/>
        </c:dLbls>
        <c:gapWidth val="250"/>
        <c:overlap val="100"/>
        <c:axId val="125393920"/>
        <c:axId val="1254001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7.84</c:v>
                </c:pt>
                <c:pt idx="1">
                  <c:v>2.68</c:v>
                </c:pt>
                <c:pt idx="2">
                  <c:v>4.63</c:v>
                </c:pt>
                <c:pt idx="3">
                  <c:v>1.65</c:v>
                </c:pt>
                <c:pt idx="4">
                  <c:v>5.73</c:v>
                </c:pt>
              </c:numCache>
            </c:numRef>
          </c:val>
          <c:smooth val="0"/>
          <c:extLst>
            <c:ext xmlns:c16="http://schemas.microsoft.com/office/drawing/2014/chart" uri="{C3380CC4-5D6E-409C-BE32-E72D297353CC}">
              <c16:uniqueId val="{00000002-3300-4111-B162-D0B61E9DDEF5}"/>
            </c:ext>
          </c:extLst>
        </c:ser>
        <c:dLbls>
          <c:showLegendKey val="0"/>
          <c:showVal val="0"/>
          <c:showCatName val="0"/>
          <c:showSerName val="0"/>
          <c:showPercent val="0"/>
          <c:showBubbleSize val="0"/>
        </c:dLbls>
        <c:marker val="1"/>
        <c:smooth val="0"/>
        <c:axId val="125393920"/>
        <c:axId val="125400192"/>
      </c:lineChart>
      <c:catAx>
        <c:axId val="1253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400192"/>
        <c:crosses val="autoZero"/>
        <c:auto val="1"/>
        <c:lblAlgn val="ctr"/>
        <c:lblOffset val="100"/>
        <c:tickLblSkip val="1"/>
        <c:tickMarkSkip val="1"/>
        <c:noMultiLvlLbl val="0"/>
      </c:catAx>
      <c:valAx>
        <c:axId val="12540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0.04</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0-388C-4C0E-86EB-AD5BD186B01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8C-4C0E-86EB-AD5BD186B012}"/>
            </c:ext>
          </c:extLst>
        </c:ser>
        <c:ser>
          <c:idx val="2"/>
          <c:order val="2"/>
          <c:tx>
            <c:strRef>
              <c:f>[1]データシート!$A$29</c:f>
              <c:strCache>
                <c:ptCount val="1"/>
                <c:pt idx="0">
                  <c:v>勝田郡障害者地域生活支援事業特別会計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88C-4C0E-86EB-AD5BD186B012}"/>
            </c:ext>
          </c:extLst>
        </c:ser>
        <c:ser>
          <c:idx val="3"/>
          <c:order val="3"/>
          <c:tx>
            <c:strRef>
              <c:f>[1]データシート!$A$30</c:f>
              <c:strCache>
                <c:ptCount val="1"/>
                <c:pt idx="0">
                  <c:v>勝央町後期高齢者医療特別会計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0.05</c:v>
                </c:pt>
                <c:pt idx="2">
                  <c:v>#N/A</c:v>
                </c:pt>
                <c:pt idx="3">
                  <c:v>0.05</c:v>
                </c:pt>
                <c:pt idx="4">
                  <c:v>#N/A</c:v>
                </c:pt>
                <c:pt idx="5">
                  <c:v>0</c:v>
                </c:pt>
                <c:pt idx="6">
                  <c:v>#N/A</c:v>
                </c:pt>
                <c:pt idx="7">
                  <c:v>0</c:v>
                </c:pt>
                <c:pt idx="8">
                  <c:v>#N/A</c:v>
                </c:pt>
                <c:pt idx="9">
                  <c:v>0.06</c:v>
                </c:pt>
              </c:numCache>
            </c:numRef>
          </c:val>
          <c:extLst>
            <c:ext xmlns:c16="http://schemas.microsoft.com/office/drawing/2014/chart" uri="{C3380CC4-5D6E-409C-BE32-E72D297353CC}">
              <c16:uniqueId val="{00000003-388C-4C0E-86EB-AD5BD186B012}"/>
            </c:ext>
          </c:extLst>
        </c:ser>
        <c:ser>
          <c:idx val="4"/>
          <c:order val="4"/>
          <c:tx>
            <c:strRef>
              <c:f>[1]データシート!$A$31</c:f>
              <c:strCache>
                <c:ptCount val="1"/>
                <c:pt idx="0">
                  <c:v>勝央町介護保険特別会計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2.33</c:v>
                </c:pt>
                <c:pt idx="2">
                  <c:v>#N/A</c:v>
                </c:pt>
                <c:pt idx="3">
                  <c:v>2.52</c:v>
                </c:pt>
                <c:pt idx="4">
                  <c:v>#N/A</c:v>
                </c:pt>
                <c:pt idx="5">
                  <c:v>3.14</c:v>
                </c:pt>
                <c:pt idx="6">
                  <c:v>#N/A</c:v>
                </c:pt>
                <c:pt idx="7">
                  <c:v>2.4</c:v>
                </c:pt>
                <c:pt idx="8">
                  <c:v>#N/A</c:v>
                </c:pt>
                <c:pt idx="9">
                  <c:v>2.88</c:v>
                </c:pt>
              </c:numCache>
            </c:numRef>
          </c:val>
          <c:extLst>
            <c:ext xmlns:c16="http://schemas.microsoft.com/office/drawing/2014/chart" uri="{C3380CC4-5D6E-409C-BE32-E72D297353CC}">
              <c16:uniqueId val="{00000004-388C-4C0E-86EB-AD5BD186B012}"/>
            </c:ext>
          </c:extLst>
        </c:ser>
        <c:ser>
          <c:idx val="5"/>
          <c:order val="5"/>
          <c:tx>
            <c:strRef>
              <c:f>[1]データシート!$A$32</c:f>
              <c:strCache>
                <c:ptCount val="1"/>
                <c:pt idx="0">
                  <c:v>勝央町国民健康保険事業勘定特別会計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2.5299999999999998</c:v>
                </c:pt>
                <c:pt idx="2">
                  <c:v>#N/A</c:v>
                </c:pt>
                <c:pt idx="3">
                  <c:v>2.0699999999999998</c:v>
                </c:pt>
                <c:pt idx="4">
                  <c:v>#N/A</c:v>
                </c:pt>
                <c:pt idx="5">
                  <c:v>3.95</c:v>
                </c:pt>
                <c:pt idx="6">
                  <c:v>#N/A</c:v>
                </c:pt>
                <c:pt idx="7">
                  <c:v>3.86</c:v>
                </c:pt>
                <c:pt idx="8">
                  <c:v>#N/A</c:v>
                </c:pt>
                <c:pt idx="9">
                  <c:v>3.78</c:v>
                </c:pt>
              </c:numCache>
            </c:numRef>
          </c:val>
          <c:extLst>
            <c:ext xmlns:c16="http://schemas.microsoft.com/office/drawing/2014/chart" uri="{C3380CC4-5D6E-409C-BE32-E72D297353CC}">
              <c16:uniqueId val="{00000005-388C-4C0E-86EB-AD5BD186B012}"/>
            </c:ext>
          </c:extLst>
        </c:ser>
        <c:ser>
          <c:idx val="6"/>
          <c:order val="6"/>
          <c:tx>
            <c:strRef>
              <c:f>[1]データシート!$A$33</c:f>
              <c:strCache>
                <c:ptCount val="1"/>
                <c:pt idx="0">
                  <c:v>勝央町水道事業会計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4.32</c:v>
                </c:pt>
                <c:pt idx="2">
                  <c:v>#N/A</c:v>
                </c:pt>
                <c:pt idx="3">
                  <c:v>4.25</c:v>
                </c:pt>
                <c:pt idx="4">
                  <c:v>#N/A</c:v>
                </c:pt>
                <c:pt idx="5">
                  <c:v>4.57</c:v>
                </c:pt>
                <c:pt idx="6">
                  <c:v>#N/A</c:v>
                </c:pt>
                <c:pt idx="7">
                  <c:v>4.01</c:v>
                </c:pt>
                <c:pt idx="8">
                  <c:v>#N/A</c:v>
                </c:pt>
                <c:pt idx="9">
                  <c:v>4.5999999999999996</c:v>
                </c:pt>
              </c:numCache>
            </c:numRef>
          </c:val>
          <c:extLst>
            <c:ext xmlns:c16="http://schemas.microsoft.com/office/drawing/2014/chart" uri="{C3380CC4-5D6E-409C-BE32-E72D297353CC}">
              <c16:uniqueId val="{00000006-388C-4C0E-86EB-AD5BD186B012}"/>
            </c:ext>
          </c:extLst>
        </c:ser>
        <c:ser>
          <c:idx val="7"/>
          <c:order val="7"/>
          <c:tx>
            <c:strRef>
              <c:f>[1]データシート!$A$34</c:f>
              <c:strCache>
                <c:ptCount val="1"/>
                <c:pt idx="0">
                  <c:v>勝央町下水道事業会計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5.17</c:v>
                </c:pt>
                <c:pt idx="2">
                  <c:v>#N/A</c:v>
                </c:pt>
                <c:pt idx="3">
                  <c:v>7.8</c:v>
                </c:pt>
                <c:pt idx="4">
                  <c:v>#N/A</c:v>
                </c:pt>
                <c:pt idx="5">
                  <c:v>8.42</c:v>
                </c:pt>
                <c:pt idx="6">
                  <c:v>#N/A</c:v>
                </c:pt>
                <c:pt idx="7">
                  <c:v>9.32</c:v>
                </c:pt>
                <c:pt idx="8">
                  <c:v>#N/A</c:v>
                </c:pt>
                <c:pt idx="9">
                  <c:v>10.28</c:v>
                </c:pt>
              </c:numCache>
            </c:numRef>
          </c:val>
          <c:extLst>
            <c:ext xmlns:c16="http://schemas.microsoft.com/office/drawing/2014/chart" uri="{C3380CC4-5D6E-409C-BE32-E72D297353CC}">
              <c16:uniqueId val="{00000007-388C-4C0E-86EB-AD5BD186B01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11.84</c:v>
                </c:pt>
                <c:pt idx="2">
                  <c:v>#N/A</c:v>
                </c:pt>
                <c:pt idx="3">
                  <c:v>9.92</c:v>
                </c:pt>
                <c:pt idx="4">
                  <c:v>#N/A</c:v>
                </c:pt>
                <c:pt idx="5">
                  <c:v>14.51</c:v>
                </c:pt>
                <c:pt idx="6">
                  <c:v>#N/A</c:v>
                </c:pt>
                <c:pt idx="7">
                  <c:v>13.72</c:v>
                </c:pt>
                <c:pt idx="8">
                  <c:v>#N/A</c:v>
                </c:pt>
                <c:pt idx="9">
                  <c:v>14.39</c:v>
                </c:pt>
              </c:numCache>
            </c:numRef>
          </c:val>
          <c:extLst>
            <c:ext xmlns:c16="http://schemas.microsoft.com/office/drawing/2014/chart" uri="{C3380CC4-5D6E-409C-BE32-E72D297353CC}">
              <c16:uniqueId val="{00000008-388C-4C0E-86EB-AD5BD186B012}"/>
            </c:ext>
          </c:extLst>
        </c:ser>
        <c:ser>
          <c:idx val="9"/>
          <c:order val="9"/>
          <c:tx>
            <c:strRef>
              <c:f>[1]データシート!$A$36</c:f>
              <c:strCache>
                <c:ptCount val="1"/>
                <c:pt idx="0">
                  <c:v>勝央町住宅新築資金等貸付事業特別会計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1.02</c:v>
                </c:pt>
                <c:pt idx="1">
                  <c:v>#N/A</c:v>
                </c:pt>
                <c:pt idx="2">
                  <c:v>0.98</c:v>
                </c:pt>
                <c:pt idx="3">
                  <c:v>#N/A</c:v>
                </c:pt>
                <c:pt idx="4">
                  <c:v>0.97</c:v>
                </c:pt>
                <c:pt idx="5">
                  <c:v>#N/A</c:v>
                </c:pt>
                <c:pt idx="6">
                  <c:v>0.85</c:v>
                </c:pt>
                <c:pt idx="7">
                  <c:v>#N/A</c:v>
                </c:pt>
                <c:pt idx="8">
                  <c:v>0.83</c:v>
                </c:pt>
                <c:pt idx="9">
                  <c:v>#N/A</c:v>
                </c:pt>
              </c:numCache>
            </c:numRef>
          </c:val>
          <c:extLst>
            <c:ext xmlns:c16="http://schemas.microsoft.com/office/drawing/2014/chart" uri="{C3380CC4-5D6E-409C-BE32-E72D297353CC}">
              <c16:uniqueId val="{00000009-388C-4C0E-86EB-AD5BD186B012}"/>
            </c:ext>
          </c:extLst>
        </c:ser>
        <c:dLbls>
          <c:showLegendKey val="0"/>
          <c:showVal val="0"/>
          <c:showCatName val="0"/>
          <c:showSerName val="0"/>
          <c:showPercent val="0"/>
          <c:showBubbleSize val="0"/>
        </c:dLbls>
        <c:gapWidth val="150"/>
        <c:overlap val="100"/>
        <c:axId val="116614272"/>
        <c:axId val="116615808"/>
      </c:barChart>
      <c:catAx>
        <c:axId val="1166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15808"/>
        <c:crosses val="autoZero"/>
        <c:auto val="1"/>
        <c:lblAlgn val="ctr"/>
        <c:lblOffset val="100"/>
        <c:tickLblSkip val="1"/>
        <c:tickMarkSkip val="1"/>
        <c:noMultiLvlLbl val="0"/>
      </c:catAx>
      <c:valAx>
        <c:axId val="11661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1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763</c:v>
                </c:pt>
                <c:pt idx="5">
                  <c:v>760</c:v>
                </c:pt>
                <c:pt idx="8">
                  <c:v>741</c:v>
                </c:pt>
                <c:pt idx="11">
                  <c:v>739</c:v>
                </c:pt>
                <c:pt idx="14">
                  <c:v>699</c:v>
                </c:pt>
              </c:numCache>
            </c:numRef>
          </c:val>
          <c:extLst>
            <c:ext xmlns:c16="http://schemas.microsoft.com/office/drawing/2014/chart" uri="{C3380CC4-5D6E-409C-BE32-E72D297353CC}">
              <c16:uniqueId val="{00000000-1428-43EC-8613-064371E8238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28-43EC-8613-064371E8238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19</c:v>
                </c:pt>
                <c:pt idx="3">
                  <c:v>18</c:v>
                </c:pt>
                <c:pt idx="6">
                  <c:v>18</c:v>
                </c:pt>
                <c:pt idx="9">
                  <c:v>17</c:v>
                </c:pt>
                <c:pt idx="12">
                  <c:v>18</c:v>
                </c:pt>
              </c:numCache>
            </c:numRef>
          </c:val>
          <c:extLst>
            <c:ext xmlns:c16="http://schemas.microsoft.com/office/drawing/2014/chart" uri="{C3380CC4-5D6E-409C-BE32-E72D297353CC}">
              <c16:uniqueId val="{00000002-1428-43EC-8613-064371E8238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32</c:v>
                </c:pt>
                <c:pt idx="3">
                  <c:v>36</c:v>
                </c:pt>
                <c:pt idx="6">
                  <c:v>37</c:v>
                </c:pt>
                <c:pt idx="9">
                  <c:v>48</c:v>
                </c:pt>
                <c:pt idx="12">
                  <c:v>73</c:v>
                </c:pt>
              </c:numCache>
            </c:numRef>
          </c:val>
          <c:extLst>
            <c:ext xmlns:c16="http://schemas.microsoft.com/office/drawing/2014/chart" uri="{C3380CC4-5D6E-409C-BE32-E72D297353CC}">
              <c16:uniqueId val="{00000003-1428-43EC-8613-064371E8238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500</c:v>
                </c:pt>
                <c:pt idx="3">
                  <c:v>494</c:v>
                </c:pt>
                <c:pt idx="6">
                  <c:v>458</c:v>
                </c:pt>
                <c:pt idx="9">
                  <c:v>439</c:v>
                </c:pt>
                <c:pt idx="12">
                  <c:v>415</c:v>
                </c:pt>
              </c:numCache>
            </c:numRef>
          </c:val>
          <c:extLst>
            <c:ext xmlns:c16="http://schemas.microsoft.com/office/drawing/2014/chart" uri="{C3380CC4-5D6E-409C-BE32-E72D297353CC}">
              <c16:uniqueId val="{00000004-1428-43EC-8613-064371E8238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28-43EC-8613-064371E8238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28-43EC-8613-064371E8238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675</c:v>
                </c:pt>
                <c:pt idx="3">
                  <c:v>689</c:v>
                </c:pt>
                <c:pt idx="6">
                  <c:v>652</c:v>
                </c:pt>
                <c:pt idx="9">
                  <c:v>644</c:v>
                </c:pt>
                <c:pt idx="12">
                  <c:v>656</c:v>
                </c:pt>
              </c:numCache>
            </c:numRef>
          </c:val>
          <c:extLst>
            <c:ext xmlns:c16="http://schemas.microsoft.com/office/drawing/2014/chart" uri="{C3380CC4-5D6E-409C-BE32-E72D297353CC}">
              <c16:uniqueId val="{00000007-1428-43EC-8613-064371E82384}"/>
            </c:ext>
          </c:extLst>
        </c:ser>
        <c:dLbls>
          <c:showLegendKey val="0"/>
          <c:showVal val="0"/>
          <c:showCatName val="0"/>
          <c:showSerName val="0"/>
          <c:showPercent val="0"/>
          <c:showBubbleSize val="0"/>
        </c:dLbls>
        <c:gapWidth val="100"/>
        <c:overlap val="100"/>
        <c:axId val="125440384"/>
        <c:axId val="1254423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463</c:v>
                </c:pt>
                <c:pt idx="2">
                  <c:v>#N/A</c:v>
                </c:pt>
                <c:pt idx="3">
                  <c:v>#N/A</c:v>
                </c:pt>
                <c:pt idx="4">
                  <c:v>477</c:v>
                </c:pt>
                <c:pt idx="5">
                  <c:v>#N/A</c:v>
                </c:pt>
                <c:pt idx="6">
                  <c:v>#N/A</c:v>
                </c:pt>
                <c:pt idx="7">
                  <c:v>424</c:v>
                </c:pt>
                <c:pt idx="8">
                  <c:v>#N/A</c:v>
                </c:pt>
                <c:pt idx="9">
                  <c:v>#N/A</c:v>
                </c:pt>
                <c:pt idx="10">
                  <c:v>409</c:v>
                </c:pt>
                <c:pt idx="11">
                  <c:v>#N/A</c:v>
                </c:pt>
                <c:pt idx="12">
                  <c:v>#N/A</c:v>
                </c:pt>
                <c:pt idx="13">
                  <c:v>463</c:v>
                </c:pt>
                <c:pt idx="14">
                  <c:v>#N/A</c:v>
                </c:pt>
              </c:numCache>
            </c:numRef>
          </c:val>
          <c:smooth val="0"/>
          <c:extLst>
            <c:ext xmlns:c16="http://schemas.microsoft.com/office/drawing/2014/chart" uri="{C3380CC4-5D6E-409C-BE32-E72D297353CC}">
              <c16:uniqueId val="{00000008-1428-43EC-8613-064371E82384}"/>
            </c:ext>
          </c:extLst>
        </c:ser>
        <c:dLbls>
          <c:showLegendKey val="0"/>
          <c:showVal val="0"/>
          <c:showCatName val="0"/>
          <c:showSerName val="0"/>
          <c:showPercent val="0"/>
          <c:showBubbleSize val="0"/>
        </c:dLbls>
        <c:marker val="1"/>
        <c:smooth val="0"/>
        <c:axId val="125440384"/>
        <c:axId val="125442304"/>
      </c:lineChart>
      <c:catAx>
        <c:axId val="12544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42304"/>
        <c:crosses val="autoZero"/>
        <c:auto val="1"/>
        <c:lblAlgn val="ctr"/>
        <c:lblOffset val="100"/>
        <c:tickLblSkip val="1"/>
        <c:tickMarkSkip val="1"/>
        <c:noMultiLvlLbl val="0"/>
      </c:catAx>
      <c:valAx>
        <c:axId val="12544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4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8002</c:v>
                </c:pt>
                <c:pt idx="5">
                  <c:v>7942</c:v>
                </c:pt>
                <c:pt idx="8">
                  <c:v>7579</c:v>
                </c:pt>
                <c:pt idx="11">
                  <c:v>7470</c:v>
                </c:pt>
                <c:pt idx="14">
                  <c:v>7144</c:v>
                </c:pt>
              </c:numCache>
            </c:numRef>
          </c:val>
          <c:extLst>
            <c:ext xmlns:c16="http://schemas.microsoft.com/office/drawing/2014/chart" uri="{C3380CC4-5D6E-409C-BE32-E72D297353CC}">
              <c16:uniqueId val="{00000000-3AAD-4166-932F-7E57908FC0C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16</c:v>
                </c:pt>
                <c:pt idx="5">
                  <c:v>25</c:v>
                </c:pt>
                <c:pt idx="8">
                  <c:v>47</c:v>
                </c:pt>
                <c:pt idx="11">
                  <c:v>72</c:v>
                </c:pt>
                <c:pt idx="14">
                  <c:v>70</c:v>
                </c:pt>
              </c:numCache>
            </c:numRef>
          </c:val>
          <c:extLst>
            <c:ext xmlns:c16="http://schemas.microsoft.com/office/drawing/2014/chart" uri="{C3380CC4-5D6E-409C-BE32-E72D297353CC}">
              <c16:uniqueId val="{00000001-3AAD-4166-932F-7E57908FC0C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2165</c:v>
                </c:pt>
                <c:pt idx="5">
                  <c:v>2388</c:v>
                </c:pt>
                <c:pt idx="8">
                  <c:v>2351</c:v>
                </c:pt>
                <c:pt idx="11">
                  <c:v>2535</c:v>
                </c:pt>
                <c:pt idx="14">
                  <c:v>2771</c:v>
                </c:pt>
              </c:numCache>
            </c:numRef>
          </c:val>
          <c:extLst>
            <c:ext xmlns:c16="http://schemas.microsoft.com/office/drawing/2014/chart" uri="{C3380CC4-5D6E-409C-BE32-E72D297353CC}">
              <c16:uniqueId val="{00000002-3AAD-4166-932F-7E57908FC0C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AD-4166-932F-7E57908FC0C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AD-4166-932F-7E57908FC0C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AD-4166-932F-7E57908FC0C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976</c:v>
                </c:pt>
                <c:pt idx="3">
                  <c:v>947</c:v>
                </c:pt>
                <c:pt idx="6">
                  <c:v>898</c:v>
                </c:pt>
                <c:pt idx="9">
                  <c:v>887</c:v>
                </c:pt>
                <c:pt idx="12">
                  <c:v>866</c:v>
                </c:pt>
              </c:numCache>
            </c:numRef>
          </c:val>
          <c:extLst>
            <c:ext xmlns:c16="http://schemas.microsoft.com/office/drawing/2014/chart" uri="{C3380CC4-5D6E-409C-BE32-E72D297353CC}">
              <c16:uniqueId val="{00000006-3AAD-4166-932F-7E57908FC0C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860</c:v>
                </c:pt>
                <c:pt idx="3">
                  <c:v>874</c:v>
                </c:pt>
                <c:pt idx="6">
                  <c:v>843</c:v>
                </c:pt>
                <c:pt idx="9">
                  <c:v>810</c:v>
                </c:pt>
                <c:pt idx="12">
                  <c:v>744</c:v>
                </c:pt>
              </c:numCache>
            </c:numRef>
          </c:val>
          <c:extLst>
            <c:ext xmlns:c16="http://schemas.microsoft.com/office/drawing/2014/chart" uri="{C3380CC4-5D6E-409C-BE32-E72D297353CC}">
              <c16:uniqueId val="{00000007-3AAD-4166-932F-7E57908FC0C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5974</c:v>
                </c:pt>
                <c:pt idx="3">
                  <c:v>5739</c:v>
                </c:pt>
                <c:pt idx="6">
                  <c:v>5403</c:v>
                </c:pt>
                <c:pt idx="9">
                  <c:v>4921</c:v>
                </c:pt>
                <c:pt idx="12">
                  <c:v>4393</c:v>
                </c:pt>
              </c:numCache>
            </c:numRef>
          </c:val>
          <c:extLst>
            <c:ext xmlns:c16="http://schemas.microsoft.com/office/drawing/2014/chart" uri="{C3380CC4-5D6E-409C-BE32-E72D297353CC}">
              <c16:uniqueId val="{00000008-3AAD-4166-932F-7E57908FC0C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172</c:v>
                </c:pt>
                <c:pt idx="3">
                  <c:v>174</c:v>
                </c:pt>
                <c:pt idx="6">
                  <c:v>198</c:v>
                </c:pt>
                <c:pt idx="9">
                  <c:v>226</c:v>
                </c:pt>
                <c:pt idx="12">
                  <c:v>207</c:v>
                </c:pt>
              </c:numCache>
            </c:numRef>
          </c:val>
          <c:extLst>
            <c:ext xmlns:c16="http://schemas.microsoft.com/office/drawing/2014/chart" uri="{C3380CC4-5D6E-409C-BE32-E72D297353CC}">
              <c16:uniqueId val="{00000009-3AAD-4166-932F-7E57908FC0C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6361</c:v>
                </c:pt>
                <c:pt idx="3">
                  <c:v>6164</c:v>
                </c:pt>
                <c:pt idx="6">
                  <c:v>6146</c:v>
                </c:pt>
                <c:pt idx="9">
                  <c:v>6119</c:v>
                </c:pt>
                <c:pt idx="12">
                  <c:v>6263</c:v>
                </c:pt>
              </c:numCache>
            </c:numRef>
          </c:val>
          <c:extLst>
            <c:ext xmlns:c16="http://schemas.microsoft.com/office/drawing/2014/chart" uri="{C3380CC4-5D6E-409C-BE32-E72D297353CC}">
              <c16:uniqueId val="{0000000A-3AAD-4166-932F-7E57908FC0C2}"/>
            </c:ext>
          </c:extLst>
        </c:ser>
        <c:dLbls>
          <c:showLegendKey val="0"/>
          <c:showVal val="0"/>
          <c:showCatName val="0"/>
          <c:showSerName val="0"/>
          <c:showPercent val="0"/>
          <c:showBubbleSize val="0"/>
        </c:dLbls>
        <c:gapWidth val="100"/>
        <c:overlap val="100"/>
        <c:axId val="116726016"/>
        <c:axId val="1167281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4161</c:v>
                </c:pt>
                <c:pt idx="2">
                  <c:v>#N/A</c:v>
                </c:pt>
                <c:pt idx="3">
                  <c:v>#N/A</c:v>
                </c:pt>
                <c:pt idx="4">
                  <c:v>3543</c:v>
                </c:pt>
                <c:pt idx="5">
                  <c:v>#N/A</c:v>
                </c:pt>
                <c:pt idx="6">
                  <c:v>#N/A</c:v>
                </c:pt>
                <c:pt idx="7">
                  <c:v>3510</c:v>
                </c:pt>
                <c:pt idx="8">
                  <c:v>#N/A</c:v>
                </c:pt>
                <c:pt idx="9">
                  <c:v>#N/A</c:v>
                </c:pt>
                <c:pt idx="10">
                  <c:v>2886</c:v>
                </c:pt>
                <c:pt idx="11">
                  <c:v>#N/A</c:v>
                </c:pt>
                <c:pt idx="12">
                  <c:v>#N/A</c:v>
                </c:pt>
                <c:pt idx="13">
                  <c:v>2488</c:v>
                </c:pt>
                <c:pt idx="14">
                  <c:v>#N/A</c:v>
                </c:pt>
              </c:numCache>
            </c:numRef>
          </c:val>
          <c:smooth val="0"/>
          <c:extLst>
            <c:ext xmlns:c16="http://schemas.microsoft.com/office/drawing/2014/chart" uri="{C3380CC4-5D6E-409C-BE32-E72D297353CC}">
              <c16:uniqueId val="{0000000B-3AAD-4166-932F-7E57908FC0C2}"/>
            </c:ext>
          </c:extLst>
        </c:ser>
        <c:dLbls>
          <c:showLegendKey val="0"/>
          <c:showVal val="0"/>
          <c:showCatName val="0"/>
          <c:showSerName val="0"/>
          <c:showPercent val="0"/>
          <c:showBubbleSize val="0"/>
        </c:dLbls>
        <c:marker val="1"/>
        <c:smooth val="0"/>
        <c:axId val="116726016"/>
        <c:axId val="116728192"/>
      </c:lineChart>
      <c:catAx>
        <c:axId val="11672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28192"/>
        <c:crosses val="autoZero"/>
        <c:auto val="1"/>
        <c:lblAlgn val="ctr"/>
        <c:lblOffset val="100"/>
        <c:tickLblSkip val="1"/>
        <c:tickMarkSkip val="1"/>
        <c:noMultiLvlLbl val="0"/>
      </c:catAx>
      <c:valAx>
        <c:axId val="11672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2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2160</c:v>
                </c:pt>
                <c:pt idx="1">
                  <c:v>2244</c:v>
                </c:pt>
                <c:pt idx="2">
                  <c:v>2448</c:v>
                </c:pt>
              </c:numCache>
            </c:numRef>
          </c:val>
          <c:extLst>
            <c:ext xmlns:c16="http://schemas.microsoft.com/office/drawing/2014/chart" uri="{C3380CC4-5D6E-409C-BE32-E72D297353CC}">
              <c16:uniqueId val="{00000000-CF98-4872-B17B-62C12B40D3F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c:v>
                </c:pt>
                <c:pt idx="1">
                  <c:v>1</c:v>
                </c:pt>
                <c:pt idx="2">
                  <c:v>1</c:v>
                </c:pt>
              </c:numCache>
            </c:numRef>
          </c:val>
          <c:extLst>
            <c:ext xmlns:c16="http://schemas.microsoft.com/office/drawing/2014/chart" uri="{C3380CC4-5D6E-409C-BE32-E72D297353CC}">
              <c16:uniqueId val="{00000001-CF98-4872-B17B-62C12B40D3F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141</c:v>
                </c:pt>
                <c:pt idx="1">
                  <c:v>141</c:v>
                </c:pt>
                <c:pt idx="2">
                  <c:v>143</c:v>
                </c:pt>
              </c:numCache>
            </c:numRef>
          </c:val>
          <c:extLst>
            <c:ext xmlns:c16="http://schemas.microsoft.com/office/drawing/2014/chart" uri="{C3380CC4-5D6E-409C-BE32-E72D297353CC}">
              <c16:uniqueId val="{00000002-CF98-4872-B17B-62C12B40D3FA}"/>
            </c:ext>
          </c:extLst>
        </c:ser>
        <c:dLbls>
          <c:showLegendKey val="0"/>
          <c:showVal val="0"/>
          <c:showCatName val="0"/>
          <c:showSerName val="0"/>
          <c:showPercent val="0"/>
          <c:showBubbleSize val="0"/>
        </c:dLbls>
        <c:gapWidth val="120"/>
        <c:overlap val="100"/>
        <c:axId val="125702528"/>
        <c:axId val="125704064"/>
      </c:barChart>
      <c:catAx>
        <c:axId val="1257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704064"/>
        <c:crosses val="autoZero"/>
        <c:auto val="1"/>
        <c:lblAlgn val="ctr"/>
        <c:lblOffset val="100"/>
        <c:tickLblSkip val="1"/>
        <c:tickMarkSkip val="1"/>
        <c:noMultiLvlLbl val="0"/>
      </c:catAx>
      <c:valAx>
        <c:axId val="12570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7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{06214019-D58C-4ADA-A261-599143818BD3}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9A6-4C92-906F-9F3ED66AD7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{9E5D6289-3D77-4D90-A580-76B6B266714B}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A6-4C92-906F-9F3ED66AD7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{622DDDD2-437C-460E-887B-13E1F5D5FCFE}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A6-4C92-906F-9F3ED66AD7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{F0E35C03-D591-4019-960E-E9A198C54F4A}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A6-4C92-906F-9F3ED66AD7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{B692D150-DDBB-468D-8385-9188ECA59F1E}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A6-4C92-906F-9F3ED66AD7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{6C3CFBF4-F3A2-4CE2-B2FD-7B813F5295C9}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9A6-4C92-906F-9F3ED66AD7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{CA879CC6-2401-494C-8788-579D28FEC82C}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9A6-4C92-906F-9F3ED66AD7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{2C9ACE8B-8DEE-4C7F-AD4D-44ADDDA7268E}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9A6-4C92-906F-9F3ED66AD7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{B87011E1-8A13-4065-958F-7A54737E1FAE}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9A6-4C92-906F-9F3ED66AD7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47.7</c:v>
                </c:pt>
                <c:pt idx="8">
                  <c:v>57</c:v>
                </c:pt>
                <c:pt idx="16">
                  <c:v>58.4</c:v>
                </c:pt>
                <c:pt idx="24">
                  <c:v>54</c:v>
                </c:pt>
                <c:pt idx="32">
                  <c:v>55.1</c:v>
                </c:pt>
              </c:numCache>
            </c:numRef>
          </c:xVal>
          <c:yVal>
            <c:numRef>
              <c:f>公会計指標分析・財政指標組合せ分析表!$BP$51:$DC$51</c:f>
              <c:numCache>
                <c:formatCode>#,##0.0;"▲ "#,##0.0</c:formatCode>
                <c:ptCount val="40"/>
                <c:pt idx="0">
                  <c:v>130.30000000000001</c:v>
                </c:pt>
                <c:pt idx="8">
                  <c:v>111.9</c:v>
                </c:pt>
                <c:pt idx="16">
                  <c:v>111</c:v>
                </c:pt>
                <c:pt idx="24">
                  <c:v>89.5</c:v>
                </c:pt>
                <c:pt idx="32">
                  <c:v>77.599999999999994</c:v>
                </c:pt>
              </c:numCache>
            </c:numRef>
          </c:yVal>
          <c:smooth val="0"/>
          <c:extLst>
            <c:ext xmlns:c16="http://schemas.microsoft.com/office/drawing/2014/chart" uri="{C3380CC4-5D6E-409C-BE32-E72D297353CC}">
              <c16:uniqueId val="{00000009-69A6-4C92-906F-9F3ED66AD7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{3ECBE211-BE05-4226-A630-404A80950AC6}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9A6-4C92-906F-9F3ED66AD7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{E4AA1C06-22EE-465A-9623-A280FC09758A}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A6-4C92-906F-9F3ED66AD7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{5C103C04-A4FF-407E-9040-8D9C4674C7C5}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A6-4C92-906F-9F3ED66AD7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{13DCFA65-CE9F-4CC4-8425-5F15CC623075}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A6-4C92-906F-9F3ED66AD7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{74E25616-DD60-4192-ACB9-6F6CCF451C7A}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A6-4C92-906F-9F3ED66AD7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{12AB0ED1-BB39-4F25-BEAB-F08DA25BAC2A}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9A6-4C92-906F-9F3ED66AD7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{CFB44A6A-68AA-4ED9-B771-49A304058EF2}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9A6-4C92-906F-9F3ED66AD7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{CDAF5575-633E-4DA3-8BA0-1702B9602DCE}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9A6-4C92-906F-9F3ED66AD7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{31EAF8D6-B9A5-462B-A897-6489E1C8D32E}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9A6-4C92-906F-9F3ED66AD7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69A6-4C92-906F-9F3ED66AD7D0}"/>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{892BECC7-2F56-47A0-9AC8-AA3539EA8B38}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96-4D85-9C39-04A872BDFF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{C0F3FEB4-1EA3-4114-807A-505E4C79605D}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96-4D85-9C39-04A872BDFF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{BDE3CE01-2186-485A-957B-11ED3446BA0B}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96-4D85-9C39-04A872BDFF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{46F230E6-6027-4251-A026-E059C38B088A}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96-4D85-9C39-04A872BDFF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{2BFF1462-1970-445F-8750-C06000526594}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96-4D85-9C39-04A872BDFF5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{9E131893-9E71-4561-83FB-658456C186DE}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96-4D85-9C39-04A872BDFF5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{66BC25C3-CDA5-451C-A4D5-46974B37C678}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96-4D85-9C39-04A872BDFF5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{0E89EA4C-3453-4F6D-9DA5-510CF2741A4E}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96-4D85-9C39-04A872BDFF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{8C2BB326-FC3B-46F6-A296-6BF8E45E982D}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96-4D85-9C39-04A872BDFF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14.8</c:v>
                </c:pt>
                <c:pt idx="16">
                  <c:v>14.3</c:v>
                </c:pt>
                <c:pt idx="24">
                  <c:v>13.7</c:v>
                </c:pt>
                <c:pt idx="32">
                  <c:v>13.5</c:v>
                </c:pt>
              </c:numCache>
            </c:numRef>
          </c:xVal>
          <c:yVal>
            <c:numRef>
              <c:f>公会計指標分析・財政指標組合せ分析表!$BP$73:$DC$73</c:f>
              <c:numCache>
                <c:formatCode>#,##0.0;"▲ "#,##0.0</c:formatCode>
                <c:ptCount val="40"/>
                <c:pt idx="0">
                  <c:v>130.30000000000001</c:v>
                </c:pt>
                <c:pt idx="8">
                  <c:v>111.9</c:v>
                </c:pt>
                <c:pt idx="16">
                  <c:v>111</c:v>
                </c:pt>
                <c:pt idx="24">
                  <c:v>89.5</c:v>
                </c:pt>
                <c:pt idx="32">
                  <c:v>77.599999999999994</c:v>
                </c:pt>
              </c:numCache>
            </c:numRef>
          </c:yVal>
          <c:smooth val="0"/>
          <c:extLst>
            <c:ext xmlns:c16="http://schemas.microsoft.com/office/drawing/2014/chart" uri="{C3380CC4-5D6E-409C-BE32-E72D297353CC}">
              <c16:uniqueId val="{00000009-1F96-4D85-9C39-04A872BDFF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7055442572711823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{DDB33E37-96CE-4EAE-B7B5-D1FE4121F3E2}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96-4D85-9C39-04A872BDFF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{DD8BF116-3975-4D81-A43C-F0B7AB12F29C}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96-4D85-9C39-04A872BDFF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{87F7B5EB-B0EC-49AF-B68E-B59B07865D49}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96-4D85-9C39-04A872BDFF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{7D64E34C-5780-487D-8669-4104BA96F868}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96-4D85-9C39-04A872BDFF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{72E75515-F724-48C7-9E63-7C4BCA037EDC}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96-4D85-9C39-04A872BDFF57}"/>
                </c:ext>
              </c:extLst>
            </c:dLbl>
            <c:dLbl>
              <c:idx val="8"/>
              <c:layout>
                <c:manualLayout>
                  <c:x val="0"/>
                  <c:y val="-4.1172143157064914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{2816A573-3490-405C-9444-6B7FFF08F732}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96-4D85-9C39-04A872BDFF57}"/>
                </c:ext>
              </c:extLst>
            </c:dLbl>
            <c:dLbl>
              <c:idx val="16"/>
              <c:layout>
                <c:manualLayout>
                  <c:x val="0"/>
                  <c:y val="-3.7420191834137378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{442E2051-BFD9-4643-B463-1C964CDD2014}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96-4D85-9C39-04A872BDFF57}"/>
                </c:ext>
              </c:extLst>
            </c:dLbl>
            <c:dLbl>
              <c:idx val="24"/>
              <c:layout>
                <c:manualLayout>
                  <c:x val="0"/>
                  <c:y val="-3.377852150856176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{3CE50842-98AC-4D12-98CC-120A9FD6BB3C}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96-4D85-9C39-04A872BDFF57}"/>
                </c:ext>
              </c:extLst>
            </c:dLbl>
            <c:dLbl>
              <c:idx val="32"/>
              <c:layout>
                <c:manualLayout>
                  <c:x val="0"/>
                  <c:y val="4.582483678754879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{AB81D01B-A00B-48C8-A1CB-6DF3F51E59A3}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96-4D85-9C39-04A872BDF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1F96-4D85-9C39-04A872BDFF57}"/>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8406B62-B679-4982-A8D8-2E7BE767B19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9310EA7-A316-44B3-88AD-7BB133F6430C}"/>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08E54BF-624D-4CB8-A988-6C33D5D29E2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0EFD096-8585-46C2-AF1B-634FA46A8B3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F819458-390B-4E83-B742-E923D3F888B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9384278-7A8D-4F48-BFD3-E68F597C92E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22E327D-EF0C-4395-906D-86E2066DD05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4D6E22A-33D4-4C62-B32D-BB51C08E88D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3BF149F-A657-4639-8949-9D3E82B476D2}"/>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CB75F24-7A95-46BC-8A2A-1B9498B6653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E665EFA-6077-4AFB-8202-1148ED0F28A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D9C5E56-91A7-4B21-A3C5-0C887D65920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1335B5F-AA83-48C6-B660-426C95526BF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0720862-118C-4202-A99E-A15B533F806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FEE6D4F-7440-41F0-8341-7730A6883A7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C5B6F8D-5A03-4256-A199-6AB01DFE969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66091D31-26F8-41C9-A332-EF431D7DC621}"/>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761C4A9-0592-41BC-9146-C48F8EFCD78E}"/>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509AA84-5381-461C-9A8B-5B82D3011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1222A9F9-D7C1-48B7-9266-8569E131BE5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DDA73E1-134C-43FB-8616-53F75D7A0CC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実質公債費比率は、平成３０年度（１３．７）に比べ、</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年度（１３．</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）は０．</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公営企業の元利償還金に対する繰入金の減少が大きな要因と考えられる。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元利償還金の減少等により改善傾向ではあるが、今後の事業計画により地方債発行額が増加し公債費が増加することも考えられる。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FE257D0-9DA0-4956-8F1A-C494425787E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2EF64EE-3CED-4578-A071-1C8CC849559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98B49A3E-3925-4FCC-B19D-07D951FCEA7A}"/>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40536BBA-96F0-49BD-938E-9805375A5D77}"/>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A41EA41-645B-49B9-9D05-6AA44D69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9DF52D1-E67E-4C2B-89AE-89721364ADD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D7115D3-5424-4A39-B143-233FC7DF196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4D601A6-FD15-417A-8BD5-7FF0F46913BB}"/>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DBD6E674-E3F8-4859-9AA6-769A8D67F205}"/>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D11028F9-6292-4B16-8CD2-A3E0F050D443}"/>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807AF26-B82F-40CF-BEBD-9D26A6CD1B0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1BDC1F7-7F67-4479-909E-20549B27C59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34C290C-75AE-4849-8B33-8820B492B49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922C198-0404-42EE-BD32-922A34BE212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A2DB059-4F0A-4AF9-AAD0-738849DD83D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AE4FC3F-15D9-47C5-A69A-EFF4458FE27E}"/>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F4D628C-B7E4-4B4A-8240-F5ECB5C56A0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2B2C64B9-0868-47DE-9A0A-D82780FAC449}"/>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A81E186-D72A-497F-8528-F2F6E5A5F1C8}"/>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D791943-7229-4428-9589-65AD7F949DA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6A1F820-AF22-4898-B481-AC31DCEF79C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D62B53E-6386-4DE5-863C-8F1D8589C60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CEC2CA3-C4C5-4FA2-BE7E-829B19EE265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6124620-F559-4286-9C89-486B9E5D9EC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D5562A2-C318-441E-9E37-E15647C9DD5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13E649C-A54D-48CA-AE3A-3BFF752DD29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ysClr val="windowText" lastClr="000000"/>
              </a:solidFill>
              <a:effectLst/>
              <a:latin typeface="+mn-lt"/>
              <a:ea typeface="+mn-ea"/>
              <a:cs typeface="+mn-cs"/>
            </a:rPr>
            <a:t>将来負担比率は、平成３０年度（８９．５）に比べ</a:t>
          </a:r>
          <a:r>
            <a:rPr lang="ja-JP" altLang="en-US" sz="1100">
              <a:solidFill>
                <a:sysClr val="windowText" lastClr="000000"/>
              </a:solidFill>
              <a:effectLst/>
              <a:latin typeface="+mn-lt"/>
              <a:ea typeface="+mn-ea"/>
              <a:cs typeface="+mn-cs"/>
            </a:rPr>
            <a:t>令和元</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７７．６</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１１</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９</a:t>
          </a:r>
          <a:r>
            <a:rPr lang="ja-JP" altLang="ja-JP" sz="1100">
              <a:solidFill>
                <a:sysClr val="windowText" lastClr="000000"/>
              </a:solidFill>
              <a:effectLst/>
              <a:latin typeface="+mn-lt"/>
              <a:ea typeface="+mn-ea"/>
              <a:cs typeface="+mn-cs"/>
            </a:rPr>
            <a:t>ポイントと大きく減少した。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地方債残高</a:t>
          </a:r>
          <a:r>
            <a:rPr lang="ja-JP" altLang="en-US" sz="1100">
              <a:solidFill>
                <a:sysClr val="windowText" lastClr="000000"/>
              </a:solidFill>
              <a:effectLst/>
              <a:latin typeface="+mn-lt"/>
              <a:ea typeface="+mn-ea"/>
              <a:cs typeface="+mn-cs"/>
            </a:rPr>
            <a:t>は増加したものの</a:t>
          </a:r>
          <a:r>
            <a:rPr lang="ja-JP" altLang="ja-JP" sz="1100">
              <a:solidFill>
                <a:sysClr val="windowText" lastClr="000000"/>
              </a:solidFill>
              <a:effectLst/>
              <a:latin typeface="+mn-lt"/>
              <a:ea typeface="+mn-ea"/>
              <a:cs typeface="+mn-cs"/>
            </a:rPr>
            <a:t>、公営企業債等繰入見込額等が</a:t>
          </a:r>
          <a:r>
            <a:rPr lang="ja-JP" altLang="en-US" sz="1100">
              <a:solidFill>
                <a:sysClr val="windowText" lastClr="000000"/>
              </a:solidFill>
              <a:effectLst/>
              <a:latin typeface="+mn-lt"/>
              <a:ea typeface="+mn-ea"/>
              <a:cs typeface="+mn-cs"/>
            </a:rPr>
            <a:t>大きく</a:t>
          </a:r>
          <a:r>
            <a:rPr lang="ja-JP" altLang="ja-JP" sz="1100">
              <a:solidFill>
                <a:sysClr val="windowText" lastClr="000000"/>
              </a:solidFill>
              <a:effectLst/>
              <a:latin typeface="+mn-lt"/>
              <a:ea typeface="+mn-ea"/>
              <a:cs typeface="+mn-cs"/>
            </a:rPr>
            <a:t>減少したことにより、負担比率へ影響を及ぼしている。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また、充当可能財源等では</a:t>
          </a:r>
          <a:r>
            <a:rPr lang="ja-JP" altLang="en-US" sz="1100">
              <a:solidFill>
                <a:sysClr val="windowText" lastClr="000000"/>
              </a:solidFill>
              <a:effectLst/>
              <a:latin typeface="+mn-lt"/>
              <a:ea typeface="+mn-ea"/>
              <a:cs typeface="+mn-cs"/>
            </a:rPr>
            <a:t>継続的に</a:t>
          </a:r>
          <a:r>
            <a:rPr lang="ja-JP" altLang="ja-JP" sz="1100">
              <a:solidFill>
                <a:sysClr val="windowText" lastClr="000000"/>
              </a:solidFill>
              <a:effectLst/>
              <a:latin typeface="+mn-lt"/>
              <a:ea typeface="+mn-ea"/>
              <a:cs typeface="+mn-cs"/>
            </a:rPr>
            <a:t>基金への積み増しを行うことができたことも改善の要因となっている。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今後も引き続き起債の償還や財政調整基金への積み増しを実施し、将来負担比率の改善に努めなければならない。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C9D9CAF-8D23-462A-94A3-68E6DDF5C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5186BF7-B89A-4A91-8421-92EA5CAE407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488FA97-BED5-44D9-A390-929264B083E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76E0A52-495F-4146-895F-3A76D99D761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A3848988-BADD-4F05-929B-CA71940D637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A84E734-E725-4915-B905-53FE73C076C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08E5197-DCDA-47A8-A1E3-AC00FF21912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岡山県勝央町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1170FB7-88ED-4040-97A9-4D3DAD9B724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D1F80AD-34EB-41CC-BA02-9EB7DE5182B9}"/>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5206EAE-1525-40CA-B0E7-C3CCF117AFDF}"/>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23D7171-8936-418C-8C69-FE927E925C8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財政調整基金を積み増し（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４，０００千円）できたことによる。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特定目的基金を新たに創設し、使用目的にあった基金の管理を進める。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679FF36-F119-4309-8CA3-136A766C42C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478270C-EAD5-4F5F-AC2E-F838AA1640B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87AD5DC-135A-43E4-A5C2-7768681EED44}"/>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・地域福祉振興基金：高齢化社会の到来に備え、地域における福祉活動の促進、快適な生活環境の形成等を図る。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・ふるさと・水と土保全対策基金：土地改良施設やこれに関連する地域資源の多面的利活用を通じて地域住民活動の活性化を図り、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地域の環境の保全や地域コミュニティの発展に資する。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・ふるさとづくり基金：明るく、豊かで、活力ある独創的、個性的な地域づくりを行う。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特定目的基金を新たに創設し、使用目的にあった基金の管理を進める。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499A5C7-BB84-452C-B79C-A07ACC36259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588D19D-1B99-49BF-9896-043AC41D853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4F74F59-D17C-40BB-9EA0-B138142291A3}"/>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財政調整基金を積み増し（２０４，０００千円）できたことによる。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財政調整基金については、地方自治法に定められる繰越金の１</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２以上の積み増しを行い、適正な基金残高を目指していく。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F514DA3-A932-4482-B719-0CB57A01EA92}"/>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D0DAA0A-BFA2-40AE-A83F-8D4C422266E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5F0B4154-C890-4902-A4C5-6C719EF11F0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現在の取組を続ける。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B922933-7E86-4577-8A5C-57772225B3B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類似団体と比較すると、平均値と比較して▲</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％の数値となっている。</a:t>
          </a:r>
        </a:p>
        <a:p>
          <a:r>
            <a:rPr kumimoji="1" lang="ja-JP" altLang="en-US" sz="1100">
              <a:latin typeface="ＭＳ Ｐゴシック" panose="020B0600070205080204" pitchFamily="50" charset="-128"/>
              <a:ea typeface="ＭＳ Ｐゴシック" panose="020B0600070205080204" pitchFamily="50" charset="-128"/>
            </a:rPr>
            <a:t>今後有形固定資産減価償却率の上昇に伴い、維持補修費などのコストが発生することが見込まれるため、今後少子高齢化・人口減少が進むことを考慮すると、資産の総量削減を検討する必要がある。</a:t>
          </a:r>
        </a:p>
        <a:p>
          <a:r>
            <a:rPr kumimoji="1" lang="ja-JP" altLang="en-US" sz="1100">
              <a:latin typeface="ＭＳ Ｐゴシック" panose="020B0600070205080204" pitchFamily="50" charset="-128"/>
              <a:ea typeface="ＭＳ Ｐゴシック" panose="020B0600070205080204" pitchFamily="50" charset="-128"/>
            </a:rPr>
            <a:t>公共施設等総合管理計画、個別施設計画に基づき、公共施設の適正管理に取り組むことが必要である。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149966</xdr:rowOff>
    </xdr:from>
    <xdr:to>
      <xdr:col>23</xdr:col>
      <xdr:colOff>136525</xdr:colOff>
      <xdr:row>30</xdr:row>
      <xdr:rowOff>80116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74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29316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92455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88688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92455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7852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16828</xdr:rowOff>
    </xdr:from>
    <xdr:to>
      <xdr:col>7</xdr:col>
      <xdr:colOff>187325</xdr:colOff>
      <xdr:row>29</xdr:row>
      <xdr:rowOff>118428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67628</xdr:rowOff>
    </xdr:from>
    <xdr:to>
      <xdr:col>11</xdr:col>
      <xdr:colOff>136525</xdr:colOff>
      <xdr:row>30</xdr:row>
      <xdr:rowOff>63500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811203"/>
          <a:ext cx="762000" cy="1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134955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類似団体と比較すると、その平均値よりも少し高い数値にあるが、財政調整基金の積立て等により前年度よりも改善した。</a:t>
          </a:r>
        </a:p>
        <a:p>
          <a:r>
            <a:rPr kumimoji="1" lang="ja-JP" altLang="en-US" sz="1100">
              <a:latin typeface="ＭＳ Ｐゴシック" panose="020B0600070205080204" pitchFamily="50" charset="-128"/>
              <a:ea typeface="ＭＳ Ｐゴシック" panose="020B0600070205080204" pitchFamily="50" charset="-128"/>
            </a:rPr>
            <a:t>地方債の発行に注視すること、地方税、地方交付税等の財源確保に取り組み、人件費及び物件費等の抑制に努め改善を図る必要がある。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43288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2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62547</xdr:rowOff>
    </xdr:from>
    <xdr:to>
      <xdr:col>72</xdr:col>
      <xdr:colOff>123825</xdr:colOff>
      <xdr:row>31</xdr:row>
      <xdr:rowOff>164147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113347</xdr:rowOff>
    </xdr:from>
    <xdr:to>
      <xdr:col>76</xdr:col>
      <xdr:colOff>22225</xdr:colOff>
      <xdr:row>31</xdr:row>
      <xdr:rowOff>115661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6199822"/>
          <a:ext cx="711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170035</xdr:rowOff>
    </xdr:from>
    <xdr:to>
      <xdr:col>68</xdr:col>
      <xdr:colOff>123825</xdr:colOff>
      <xdr:row>32</xdr:row>
      <xdr:rowOff>100185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2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113347</xdr:rowOff>
    </xdr:from>
    <xdr:to>
      <xdr:col>72</xdr:col>
      <xdr:colOff>73025</xdr:colOff>
      <xdr:row>32</xdr:row>
      <xdr:rowOff>49385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199822"/>
          <a:ext cx="762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127045</xdr:rowOff>
    </xdr:from>
    <xdr:to>
      <xdr:col>64</xdr:col>
      <xdr:colOff>123825</xdr:colOff>
      <xdr:row>33</xdr:row>
      <xdr:rowOff>57195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49385</xdr:rowOff>
    </xdr:from>
    <xdr:to>
      <xdr:col>68</xdr:col>
      <xdr:colOff>73025</xdr:colOff>
      <xdr:row>33</xdr:row>
      <xdr:rowOff>6395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307310"/>
          <a:ext cx="762000" cy="1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94969</xdr:rowOff>
    </xdr:from>
    <xdr:to>
      <xdr:col>60</xdr:col>
      <xdr:colOff>123825</xdr:colOff>
      <xdr:row>33</xdr:row>
      <xdr:rowOff>25119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3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145769</xdr:rowOff>
    </xdr:from>
    <xdr:to>
      <xdr:col>64</xdr:col>
      <xdr:colOff>73025</xdr:colOff>
      <xdr:row>33</xdr:row>
      <xdr:rowOff>6395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403694"/>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155274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2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91312</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34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48323</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7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16246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4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57802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85725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9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47625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569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13335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207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36</xdr:row>
      <xdr:rowOff>148590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464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141622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45024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731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48097</xdr:rowOff>
    </xdr:from>
    <xdr:to>
      <xdr:col>55</xdr:col>
      <xdr:colOff>50800</xdr:colOff>
      <xdr:row>39</xdr:row>
      <xdr:rowOff>149697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70974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58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48962</xdr:rowOff>
    </xdr:from>
    <xdr:to>
      <xdr:col>50</xdr:col>
      <xdr:colOff>165100</xdr:colOff>
      <xdr:row>39</xdr:row>
      <xdr:rowOff>150562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7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98897</xdr:rowOff>
    </xdr:from>
    <xdr:to>
      <xdr:col>55</xdr:col>
      <xdr:colOff>0</xdr:colOff>
      <xdr:row>39</xdr:row>
      <xdr:rowOff>99762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85447"/>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52228</xdr:rowOff>
    </xdr:from>
    <xdr:to>
      <xdr:col>46</xdr:col>
      <xdr:colOff>38100</xdr:colOff>
      <xdr:row>39</xdr:row>
      <xdr:rowOff>153828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7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99762</xdr:rowOff>
    </xdr:from>
    <xdr:to>
      <xdr:col>50</xdr:col>
      <xdr:colOff>114300</xdr:colOff>
      <xdr:row>39</xdr:row>
      <xdr:rowOff>103028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78631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55951</xdr:rowOff>
    </xdr:from>
    <xdr:to>
      <xdr:col>41</xdr:col>
      <xdr:colOff>101600</xdr:colOff>
      <xdr:row>39</xdr:row>
      <xdr:rowOff>157551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7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103028</xdr:rowOff>
    </xdr:from>
    <xdr:to>
      <xdr:col>45</xdr:col>
      <xdr:colOff>177800</xdr:colOff>
      <xdr:row>39</xdr:row>
      <xdr:rowOff>106751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789578"/>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45484</xdr:rowOff>
    </xdr:from>
    <xdr:to>
      <xdr:col>36</xdr:col>
      <xdr:colOff>165100</xdr:colOff>
      <xdr:row>39</xdr:row>
      <xdr:rowOff>147084</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7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96284</xdr:rowOff>
    </xdr:from>
    <xdr:to>
      <xdr:col>41</xdr:col>
      <xdr:colOff>50800</xdr:colOff>
      <xdr:row>39</xdr:row>
      <xdr:rowOff>106751</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972300" y="6782834"/>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168305</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8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9166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8611</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167089</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5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170355</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5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2628</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5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163611</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5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128468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29391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46171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3266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4355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148590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4094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122465</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3555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106629</xdr:rowOff>
    </xdr:from>
    <xdr:to>
      <xdr:col>55</xdr:col>
      <xdr:colOff>50800</xdr:colOff>
      <xdr:row>64</xdr:row>
      <xdr:rowOff>36779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9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21556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2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106783</xdr:rowOff>
    </xdr:from>
    <xdr:to>
      <xdr:col>50</xdr:col>
      <xdr:colOff>165100</xdr:colOff>
      <xdr:row>64</xdr:row>
      <xdr:rowOff>36933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9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157429</xdr:rowOff>
    </xdr:from>
    <xdr:to>
      <xdr:col>55</xdr:col>
      <xdr:colOff>0</xdr:colOff>
      <xdr:row>63</xdr:row>
      <xdr:rowOff>157583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958779"/>
          <a:ext cx="838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107363</xdr:rowOff>
    </xdr:from>
    <xdr:to>
      <xdr:col>46</xdr:col>
      <xdr:colOff>38100</xdr:colOff>
      <xdr:row>64</xdr:row>
      <xdr:rowOff>37513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9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157583</xdr:rowOff>
    </xdr:from>
    <xdr:to>
      <xdr:col>50</xdr:col>
      <xdr:colOff>114300</xdr:colOff>
      <xdr:row>63</xdr:row>
      <xdr:rowOff>158163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958933"/>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108022</xdr:rowOff>
    </xdr:from>
    <xdr:to>
      <xdr:col>41</xdr:col>
      <xdr:colOff>101600</xdr:colOff>
      <xdr:row>64</xdr:row>
      <xdr:rowOff>38172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9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158163</xdr:rowOff>
    </xdr:from>
    <xdr:to>
      <xdr:col>45</xdr:col>
      <xdr:colOff>177800</xdr:colOff>
      <xdr:row>63</xdr:row>
      <xdr:rowOff>158822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959513"/>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108328</xdr:rowOff>
    </xdr:from>
    <xdr:to>
      <xdr:col>36</xdr:col>
      <xdr:colOff>165100</xdr:colOff>
      <xdr:row>64</xdr:row>
      <xdr:rowOff>38478</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9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158822</xdr:rowOff>
    </xdr:from>
    <xdr:to>
      <xdr:col>41</xdr:col>
      <xdr:colOff>50800</xdr:colOff>
      <xdr:row>63</xdr:row>
      <xdr:rowOff>159128</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960172"/>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28060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100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28640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100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29299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100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29605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100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47007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97789</xdr:rowOff>
    </xdr:from>
    <xdr:to>
      <xdr:col>20</xdr:col>
      <xdr:colOff>38100</xdr:colOff>
      <xdr:row>86</xdr:row>
      <xdr:rowOff>27939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148589</xdr:rowOff>
    </xdr:from>
    <xdr:to>
      <xdr:col>24</xdr:col>
      <xdr:colOff>63500</xdr:colOff>
      <xdr:row>86</xdr:row>
      <xdr:rowOff>11430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7218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61595</xdr:rowOff>
    </xdr:from>
    <xdr:to>
      <xdr:col>15</xdr:col>
      <xdr:colOff>101600</xdr:colOff>
      <xdr:row>85</xdr:row>
      <xdr:rowOff>163195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112395</xdr:rowOff>
    </xdr:from>
    <xdr:to>
      <xdr:col>19</xdr:col>
      <xdr:colOff>177800</xdr:colOff>
      <xdr:row>85</xdr:row>
      <xdr:rowOff>148589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6856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103505</xdr:rowOff>
    </xdr:from>
    <xdr:to>
      <xdr:col>10</xdr:col>
      <xdr:colOff>165100</xdr:colOff>
      <xdr:row>85</xdr:row>
      <xdr:rowOff>33655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154305</xdr:rowOff>
    </xdr:from>
    <xdr:to>
      <xdr:col>15</xdr:col>
      <xdr:colOff>50800</xdr:colOff>
      <xdr:row>85</xdr:row>
      <xdr:rowOff>112395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5561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99695</xdr:rowOff>
    </xdr:from>
    <xdr:to>
      <xdr:col>6</xdr:col>
      <xdr:colOff>38100</xdr:colOff>
      <xdr:row>85</xdr:row>
      <xdr:rowOff>29845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150495</xdr:rowOff>
    </xdr:from>
    <xdr:to>
      <xdr:col>10</xdr:col>
      <xdr:colOff>114300</xdr:colOff>
      <xdr:row>84</xdr:row>
      <xdr:rowOff>154305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55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19066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154322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24782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20972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59310</xdr:rowOff>
    </xdr:from>
    <xdr:to>
      <xdr:col>55</xdr:col>
      <xdr:colOff>50800</xdr:colOff>
      <xdr:row>85</xdr:row>
      <xdr:rowOff>160910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37737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59689</xdr:rowOff>
    </xdr:from>
    <xdr:to>
      <xdr:col>50</xdr:col>
      <xdr:colOff>165100</xdr:colOff>
      <xdr:row>85</xdr:row>
      <xdr:rowOff>161289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110110</xdr:rowOff>
    </xdr:from>
    <xdr:to>
      <xdr:col>55</xdr:col>
      <xdr:colOff>0</xdr:colOff>
      <xdr:row>85</xdr:row>
      <xdr:rowOff>110489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83360"/>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60833</xdr:rowOff>
    </xdr:from>
    <xdr:to>
      <xdr:col>46</xdr:col>
      <xdr:colOff>38100</xdr:colOff>
      <xdr:row>85</xdr:row>
      <xdr:rowOff>162433</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110489</xdr:rowOff>
    </xdr:from>
    <xdr:to>
      <xdr:col>50</xdr:col>
      <xdr:colOff>114300</xdr:colOff>
      <xdr:row>85</xdr:row>
      <xdr:rowOff>111633</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837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61976</xdr:rowOff>
    </xdr:from>
    <xdr:to>
      <xdr:col>41</xdr:col>
      <xdr:colOff>101600</xdr:colOff>
      <xdr:row>85</xdr:row>
      <xdr:rowOff>163576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111633</xdr:rowOff>
    </xdr:from>
    <xdr:to>
      <xdr:col>45</xdr:col>
      <xdr:colOff>177800</xdr:colOff>
      <xdr:row>85</xdr:row>
      <xdr:rowOff>112776</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848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112776</xdr:rowOff>
    </xdr:from>
    <xdr:to>
      <xdr:col>41</xdr:col>
      <xdr:colOff>50800</xdr:colOff>
      <xdr:row>85</xdr:row>
      <xdr:rowOff>113537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68602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152416</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153560</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154703</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39</xdr:row>
      <xdr:rowOff>123825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6179820"/>
          <a:ext cx="83820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123825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7684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160655</xdr:rowOff>
    </xdr:from>
    <xdr:to>
      <xdr:col>72</xdr:col>
      <xdr:colOff>38100</xdr:colOff>
      <xdr:row>39</xdr:row>
      <xdr:rowOff>90805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40005</xdr:rowOff>
    </xdr:from>
    <xdr:to>
      <xdr:col>76</xdr:col>
      <xdr:colOff>114300</xdr:colOff>
      <xdr:row>39</xdr:row>
      <xdr:rowOff>81915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726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40005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68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81932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36830</xdr:rowOff>
    </xdr:from>
    <xdr:to>
      <xdr:col>116</xdr:col>
      <xdr:colOff>114300</xdr:colOff>
      <xdr:row>35</xdr:row>
      <xdr:rowOff>138430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59707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125984</xdr:rowOff>
    </xdr:from>
    <xdr:to>
      <xdr:col>112</xdr:col>
      <xdr:colOff>38100</xdr:colOff>
      <xdr:row>37</xdr:row>
      <xdr:rowOff>56134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87630</xdr:rowOff>
    </xdr:from>
    <xdr:to>
      <xdr:col>116</xdr:col>
      <xdr:colOff>63500</xdr:colOff>
      <xdr:row>37</xdr:row>
      <xdr:rowOff>5334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08838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130556</xdr:rowOff>
    </xdr:from>
    <xdr:to>
      <xdr:col>107</xdr:col>
      <xdr:colOff>101600</xdr:colOff>
      <xdr:row>37</xdr:row>
      <xdr:rowOff>60706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xdr:rowOff>
    </xdr:from>
    <xdr:to>
      <xdr:col>111</xdr:col>
      <xdr:colOff>177800</xdr:colOff>
      <xdr:row>37</xdr:row>
      <xdr:rowOff>9906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348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137414</xdr:rowOff>
    </xdr:from>
    <xdr:to>
      <xdr:col>102</xdr:col>
      <xdr:colOff>165100</xdr:colOff>
      <xdr:row>37</xdr:row>
      <xdr:rowOff>67564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9906</xdr:rowOff>
    </xdr:from>
    <xdr:to>
      <xdr:col>107</xdr:col>
      <xdr:colOff>50800</xdr:colOff>
      <xdr:row>37</xdr:row>
      <xdr:rowOff>16764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3535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139700</xdr:rowOff>
    </xdr:from>
    <xdr:to>
      <xdr:col>98</xdr:col>
      <xdr:colOff>38100</xdr:colOff>
      <xdr:row>37</xdr:row>
      <xdr:rowOff>69850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16764</xdr:rowOff>
    </xdr:from>
    <xdr:to>
      <xdr:col>102</xdr:col>
      <xdr:colOff>114300</xdr:colOff>
      <xdr:row>37</xdr:row>
      <xdr:rowOff>19050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3604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72661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0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77233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84091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86377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163121</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19594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2723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59</xdr:row>
      <xdr:rowOff>156754</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24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128996</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2184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112667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814300" y="102184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00000000-0008-0000-0100-00005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00000000-0008-0000-0100-00005402000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00000000-0008-0000-0100-000056020000}"/>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a:extLst>
            <a:ext uri="{FF2B5EF4-FFF2-40B4-BE49-F238E27FC236}">
              <a16:creationId xmlns:a16="http://schemas.microsoft.com/office/drawing/2014/main" id="{00000000-0008-0000-0100-000058020000}"/>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169962</xdr:rowOff>
    </xdr:from>
    <xdr:to>
      <xdr:col>116</xdr:col>
      <xdr:colOff>114300</xdr:colOff>
      <xdr:row>63</xdr:row>
      <xdr:rowOff>100112</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2110700" y="107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148389</xdr:rowOff>
    </xdr:from>
    <xdr:ext cx="469744" cy="259045"/>
    <xdr:sp macro="" textlink="">
      <xdr:nvSpPr>
        <xdr:cNvPr id="612" name="【学校施設】&#10;一人当たり面積該当値テキスト">
          <a:extLst>
            <a:ext uri="{FF2B5EF4-FFF2-40B4-BE49-F238E27FC236}">
              <a16:creationId xmlns:a16="http://schemas.microsoft.com/office/drawing/2014/main" id="{00000000-0008-0000-0100-000064020000}"/>
            </a:ext>
          </a:extLst>
        </xdr:cNvPr>
        <xdr:cNvSpPr txBox="1"/>
      </xdr:nvSpPr>
      <xdr:spPr>
        <a:xfrm>
          <a:off x="22199600" y="1077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49312</xdr:rowOff>
    </xdr:from>
    <xdr:to>
      <xdr:col>116</xdr:col>
      <xdr:colOff>63500</xdr:colOff>
      <xdr:row>63</xdr:row>
      <xdr:rowOff>50292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21323300" y="1085066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3411</xdr:rowOff>
    </xdr:from>
    <xdr:to>
      <xdr:col>107</xdr:col>
      <xdr:colOff>101600</xdr:colOff>
      <xdr:row>63</xdr:row>
      <xdr:rowOff>105011</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0383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54211</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0434300" y="1085164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8310</xdr:rowOff>
    </xdr:from>
    <xdr:to>
      <xdr:col>102</xdr:col>
      <xdr:colOff>165100</xdr:colOff>
      <xdr:row>63</xdr:row>
      <xdr:rowOff>109910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9494500" y="108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54211</xdr:rowOff>
    </xdr:from>
    <xdr:to>
      <xdr:col>107</xdr:col>
      <xdr:colOff>50800</xdr:colOff>
      <xdr:row>63</xdr:row>
      <xdr:rowOff>59110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9545300" y="1085556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10269</xdr:rowOff>
    </xdr:from>
    <xdr:to>
      <xdr:col>98</xdr:col>
      <xdr:colOff>38100</xdr:colOff>
      <xdr:row>63</xdr:row>
      <xdr:rowOff>111869</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8605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59110</xdr:rowOff>
    </xdr:from>
    <xdr:to>
      <xdr:col>102</xdr:col>
      <xdr:colOff>114300</xdr:colOff>
      <xdr:row>63</xdr:row>
      <xdr:rowOff>61069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8656300" y="108604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a:extLst>
            <a:ext uri="{FF2B5EF4-FFF2-40B4-BE49-F238E27FC236}">
              <a16:creationId xmlns:a16="http://schemas.microsoft.com/office/drawing/2014/main" id="{00000000-0008-0000-0100-00006D020000}"/>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a:extLst>
            <a:ext uri="{FF2B5EF4-FFF2-40B4-BE49-F238E27FC236}">
              <a16:creationId xmlns:a16="http://schemas.microsoft.com/office/drawing/2014/main" id="{00000000-0008-0000-0100-00006E020000}"/>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a:extLst>
            <a:ext uri="{FF2B5EF4-FFF2-40B4-BE49-F238E27FC236}">
              <a16:creationId xmlns:a16="http://schemas.microsoft.com/office/drawing/2014/main" id="{00000000-0008-0000-0100-00006F020000}"/>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a:extLst>
            <a:ext uri="{FF2B5EF4-FFF2-40B4-BE49-F238E27FC236}">
              <a16:creationId xmlns:a16="http://schemas.microsoft.com/office/drawing/2014/main" id="{00000000-0008-0000-0100-000070020000}"/>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625" name="n_1mainValue【学校施設】&#10;一人当たり面積">
          <a:extLst>
            <a:ext uri="{FF2B5EF4-FFF2-40B4-BE49-F238E27FC236}">
              <a16:creationId xmlns:a16="http://schemas.microsoft.com/office/drawing/2014/main" id="{00000000-0008-0000-0100-000071020000}"/>
            </a:ext>
          </a:extLst>
        </xdr:cNvPr>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96138</xdr:rowOff>
    </xdr:from>
    <xdr:ext cx="469744" cy="259045"/>
    <xdr:sp macro="" textlink="">
      <xdr:nvSpPr>
        <xdr:cNvPr id="626" name="n_2mainValue【学校施設】&#10;一人当たり面積">
          <a:extLst>
            <a:ext uri="{FF2B5EF4-FFF2-40B4-BE49-F238E27FC236}">
              <a16:creationId xmlns:a16="http://schemas.microsoft.com/office/drawing/2014/main" id="{00000000-0008-0000-0100-000072020000}"/>
            </a:ext>
          </a:extLst>
        </xdr:cNvPr>
        <xdr:cNvSpPr txBox="1"/>
      </xdr:nvSpPr>
      <xdr:spPr>
        <a:xfrm>
          <a:off x="20199427" y="10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101037</xdr:rowOff>
    </xdr:from>
    <xdr:ext cx="469744" cy="259045"/>
    <xdr:sp macro="" textlink="">
      <xdr:nvSpPr>
        <xdr:cNvPr id="627" name="n_3mainValue【学校施設】&#10;一人当たり面積">
          <a:extLst>
            <a:ext uri="{FF2B5EF4-FFF2-40B4-BE49-F238E27FC236}">
              <a16:creationId xmlns:a16="http://schemas.microsoft.com/office/drawing/2014/main" id="{00000000-0008-0000-0100-000073020000}"/>
            </a:ext>
          </a:extLst>
        </xdr:cNvPr>
        <xdr:cNvSpPr txBox="1"/>
      </xdr:nvSpPr>
      <xdr:spPr>
        <a:xfrm>
          <a:off x="19310427" y="1090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102996</xdr:rowOff>
    </xdr:from>
    <xdr:ext cx="469744" cy="259045"/>
    <xdr:sp macro="" textlink="">
      <xdr:nvSpPr>
        <xdr:cNvPr id="628" name="n_4mainValue【学校施設】&#10;一人当たり面積">
          <a:extLst>
            <a:ext uri="{FF2B5EF4-FFF2-40B4-BE49-F238E27FC236}">
              <a16:creationId xmlns:a16="http://schemas.microsoft.com/office/drawing/2014/main" id="{00000000-0008-0000-0100-000074020000}"/>
            </a:ext>
          </a:extLst>
        </xdr:cNvPr>
        <xdr:cNvSpPr txBox="1"/>
      </xdr:nvSpPr>
      <xdr:spPr>
        <a:xfrm>
          <a:off x="18421427" y="1090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19050</xdr:rowOff>
    </xdr:from>
    <xdr:to>
      <xdr:col>85</xdr:col>
      <xdr:colOff>177800</xdr:colOff>
      <xdr:row>105</xdr:row>
      <xdr:rowOff>120650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168927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165100</xdr:rowOff>
    </xdr:from>
    <xdr:to>
      <xdr:col>81</xdr:col>
      <xdr:colOff>101600</xdr:colOff>
      <xdr:row>105</xdr:row>
      <xdr:rowOff>95250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44450</xdr:rowOff>
    </xdr:from>
    <xdr:to>
      <xdr:col>85</xdr:col>
      <xdr:colOff>127000</xdr:colOff>
      <xdr:row>105</xdr:row>
      <xdr:rowOff>69850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5481300" y="1804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44450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4592300" y="1802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65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13970</xdr:rowOff>
    </xdr:from>
    <xdr:to>
      <xdr:col>76</xdr:col>
      <xdr:colOff>114300</xdr:colOff>
      <xdr:row>105</xdr:row>
      <xdr:rowOff>19050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3703300" y="180162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74930</xdr:rowOff>
    </xdr:from>
    <xdr:to>
      <xdr:col>67</xdr:col>
      <xdr:colOff>101600</xdr:colOff>
      <xdr:row>105</xdr:row>
      <xdr:rowOff>5080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276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105</xdr:row>
      <xdr:rowOff>13970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814300" y="179565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86377</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5266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55897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100-0000BC020000}"/>
            </a:ext>
          </a:extLst>
        </xdr:cNvPr>
        <xdr:cNvSpPr txBox="1"/>
      </xdr:nvSpPr>
      <xdr:spPr>
        <a:xfrm>
          <a:off x="13500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167657</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100-0000BD020000}"/>
            </a:ext>
          </a:extLst>
        </xdr:cNvPr>
        <xdr:cNvSpPr txBox="1"/>
      </xdr:nvSpPr>
      <xdr:spPr>
        <a:xfrm>
          <a:off x="12611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00000000-0008-0000-01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a:extLst>
            <a:ext uri="{FF2B5EF4-FFF2-40B4-BE49-F238E27FC236}">
              <a16:creationId xmlns:a16="http://schemas.microsoft.com/office/drawing/2014/main" id="{00000000-0008-0000-0100-0000D8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a:extLst>
            <a:ext uri="{FF2B5EF4-FFF2-40B4-BE49-F238E27FC236}">
              <a16:creationId xmlns:a16="http://schemas.microsoft.com/office/drawing/2014/main" id="{00000000-0008-0000-0100-0000DA020000}"/>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a:extLst>
            <a:ext uri="{FF2B5EF4-FFF2-40B4-BE49-F238E27FC236}">
              <a16:creationId xmlns:a16="http://schemas.microsoft.com/office/drawing/2014/main" id="{00000000-0008-0000-0100-0000DC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100-0000E8020000}"/>
            </a:ext>
          </a:extLst>
        </xdr:cNvPr>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130084</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21323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80918</xdr:rowOff>
    </xdr:from>
    <xdr:to>
      <xdr:col>107</xdr:col>
      <xdr:colOff>101600</xdr:colOff>
      <xdr:row>108</xdr:row>
      <xdr:rowOff>11068</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2038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131718</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20434300" y="184752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131718</xdr:rowOff>
    </xdr:from>
    <xdr:to>
      <xdr:col>107</xdr:col>
      <xdr:colOff>50800</xdr:colOff>
      <xdr:row>107</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9545300" y="184768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84182</xdr:rowOff>
    </xdr:from>
    <xdr:to>
      <xdr:col>98</xdr:col>
      <xdr:colOff>38100</xdr:colOff>
      <xdr:row>108</xdr:row>
      <xdr:rowOff>14332</xdr:rowOff>
    </xdr:to>
    <xdr:sp macro="" textlink="">
      <xdr:nvSpPr>
        <xdr:cNvPr id="751" name="楕円 750">
          <a:extLst>
            <a:ext uri="{FF2B5EF4-FFF2-40B4-BE49-F238E27FC236}">
              <a16:creationId xmlns:a16="http://schemas.microsoft.com/office/drawing/2014/main" id="{00000000-0008-0000-0100-0000EF020000}"/>
            </a:ext>
          </a:extLst>
        </xdr:cNvPr>
        <xdr:cNvSpPr/>
      </xdr:nvSpPr>
      <xdr:spPr>
        <a:xfrm>
          <a:off x="18605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134982</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flipV="1">
          <a:off x="18656300" y="184785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53" name="n_1aveValue【公民館】&#10;一人当たり面積">
          <a:extLst>
            <a:ext uri="{FF2B5EF4-FFF2-40B4-BE49-F238E27FC236}">
              <a16:creationId xmlns:a16="http://schemas.microsoft.com/office/drawing/2014/main" id="{00000000-0008-0000-0100-0000F1020000}"/>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a:extLst>
            <a:ext uri="{FF2B5EF4-FFF2-40B4-BE49-F238E27FC236}">
              <a16:creationId xmlns:a16="http://schemas.microsoft.com/office/drawing/2014/main" id="{00000000-0008-0000-0100-0000F2020000}"/>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a:extLst>
            <a:ext uri="{FF2B5EF4-FFF2-40B4-BE49-F238E27FC236}">
              <a16:creationId xmlns:a16="http://schemas.microsoft.com/office/drawing/2014/main" id="{00000000-0008-0000-0100-0000F302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56" name="n_4aveValue【公民館】&#10;一人当たり面積">
          <a:extLst>
            <a:ext uri="{FF2B5EF4-FFF2-40B4-BE49-F238E27FC236}">
              <a16:creationId xmlns:a16="http://schemas.microsoft.com/office/drawing/2014/main" id="{00000000-0008-0000-0100-0000F4020000}"/>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57" name="n_1mainValue【公民館】&#10;一人当たり面積">
          <a:extLst>
            <a:ext uri="{FF2B5EF4-FFF2-40B4-BE49-F238E27FC236}">
              <a16:creationId xmlns:a16="http://schemas.microsoft.com/office/drawing/2014/main" id="{00000000-0008-0000-0100-0000F5020000}"/>
            </a:ext>
          </a:extLst>
        </xdr:cNvPr>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2195</xdr:rowOff>
    </xdr:from>
    <xdr:ext cx="469744" cy="259045"/>
    <xdr:sp macro="" textlink="">
      <xdr:nvSpPr>
        <xdr:cNvPr id="758" name="n_2mainValue【公民館】&#10;一人当たり面積">
          <a:extLst>
            <a:ext uri="{FF2B5EF4-FFF2-40B4-BE49-F238E27FC236}">
              <a16:creationId xmlns:a16="http://schemas.microsoft.com/office/drawing/2014/main" id="{00000000-0008-0000-0100-0000F6020000}"/>
            </a:ext>
          </a:extLst>
        </xdr:cNvPr>
        <xdr:cNvSpPr txBox="1"/>
      </xdr:nvSpPr>
      <xdr:spPr>
        <a:xfrm>
          <a:off x="20199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9" name="n_3mainValue【公民館】&#10;一人当たり面積">
          <a:extLst>
            <a:ext uri="{FF2B5EF4-FFF2-40B4-BE49-F238E27FC236}">
              <a16:creationId xmlns:a16="http://schemas.microsoft.com/office/drawing/2014/main" id="{00000000-0008-0000-0100-0000F702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5459</xdr:rowOff>
    </xdr:from>
    <xdr:ext cx="469744" cy="259045"/>
    <xdr:sp macro="" textlink="">
      <xdr:nvSpPr>
        <xdr:cNvPr id="760" name="n_4mainValue【公民館】&#10;一人当たり面積">
          <a:extLst>
            <a:ext uri="{FF2B5EF4-FFF2-40B4-BE49-F238E27FC236}">
              <a16:creationId xmlns:a16="http://schemas.microsoft.com/office/drawing/2014/main" id="{00000000-0008-0000-0100-0000F8020000}"/>
            </a:ext>
          </a:extLst>
        </xdr:cNvPr>
        <xdr:cNvSpPr txBox="1"/>
      </xdr:nvSpPr>
      <xdr:spPr>
        <a:xfrm>
          <a:off x="184214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類似団体と比較すると、有形固定資産減価償却率は平均並みである施設が多いが、公営住宅については類似団体平均を大きく上回っている。これは、公営住宅が昭和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耐用年数が近づいているためである。保育園については、老朽化、園児数の増加及び保育環境の変化等に対応するため、建替え事業が進んだことにより、前年度から大幅に減少し類似団体平均を下回った。今後も修繕・更新等に多額の費用を要することが見込まれている。建替え後、使用しなくなった施設については、処分を含めた検討が必要である。</a:t>
          </a:r>
        </a:p>
        <a:p>
          <a:r>
            <a:rPr kumimoji="1" lang="ja-JP" altLang="en-US" sz="1300">
              <a:latin typeface="ＭＳ Ｐゴシック" panose="020B0600070205080204" pitchFamily="50" charset="-128"/>
              <a:ea typeface="ＭＳ Ｐゴシック" panose="020B0600070205080204" pitchFamily="50" charset="-128"/>
            </a:rPr>
            <a:t>いずれの施設も、今後の維持管理にかかる経費の増加に留意しつつ、老朽化対策に取り組む必要がある。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106680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5684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53340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515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38</xdr:row>
      <xdr:rowOff>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461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118110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355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41927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53357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150784</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907</xdr:rowOff>
    </xdr:from>
    <xdr:to>
      <xdr:col>50</xdr:col>
      <xdr:colOff>165100</xdr:colOff>
      <xdr:row>41</xdr:row>
      <xdr:rowOff>102507</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51707</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8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4173</xdr:rowOff>
    </xdr:from>
    <xdr:to>
      <xdr:col>46</xdr:col>
      <xdr:colOff>38100</xdr:colOff>
      <xdr:row>41</xdr:row>
      <xdr:rowOff>105773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51707</xdr:rowOff>
    </xdr:from>
    <xdr:to>
      <xdr:col>50</xdr:col>
      <xdr:colOff>114300</xdr:colOff>
      <xdr:row>41</xdr:row>
      <xdr:rowOff>54973</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8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4173</xdr:rowOff>
    </xdr:from>
    <xdr:to>
      <xdr:col>41</xdr:col>
      <xdr:colOff>101600</xdr:colOff>
      <xdr:row>41</xdr:row>
      <xdr:rowOff>105773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54973</xdr:rowOff>
    </xdr:from>
    <xdr:to>
      <xdr:col>45</xdr:col>
      <xdr:colOff>177800</xdr:colOff>
      <xdr:row>41</xdr:row>
      <xdr:rowOff>54973</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4173</xdr:rowOff>
    </xdr:from>
    <xdr:to>
      <xdr:col>36</xdr:col>
      <xdr:colOff>165100</xdr:colOff>
      <xdr:row>41</xdr:row>
      <xdr:rowOff>105773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54973</xdr:rowOff>
    </xdr:from>
    <xdr:to>
      <xdr:col>41</xdr:col>
      <xdr:colOff>50800</xdr:colOff>
      <xdr:row>41</xdr:row>
      <xdr:rowOff>54973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08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93634</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96900</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96900</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96900</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2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31115</xdr:rowOff>
    </xdr:from>
    <xdr:to>
      <xdr:col>24</xdr:col>
      <xdr:colOff>114300</xdr:colOff>
      <xdr:row>58</xdr:row>
      <xdr:rowOff>132715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53992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58</xdr:row>
      <xdr:rowOff>81915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99841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118745</xdr:rowOff>
    </xdr:from>
    <xdr:to>
      <xdr:col>15</xdr:col>
      <xdr:colOff>101600</xdr:colOff>
      <xdr:row>58</xdr:row>
      <xdr:rowOff>48895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40005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9942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76835</xdr:rowOff>
    </xdr:from>
    <xdr:to>
      <xdr:col>10</xdr:col>
      <xdr:colOff>165100</xdr:colOff>
      <xdr:row>58</xdr:row>
      <xdr:rowOff>6985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127635</xdr:rowOff>
    </xdr:from>
    <xdr:to>
      <xdr:col>15</xdr:col>
      <xdr:colOff>50800</xdr:colOff>
      <xdr:row>57</xdr:row>
      <xdr:rowOff>169545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99002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65405</xdr:rowOff>
    </xdr:from>
    <xdr:to>
      <xdr:col>6</xdr:col>
      <xdr:colOff>38100</xdr:colOff>
      <xdr:row>56</xdr:row>
      <xdr:rowOff>167005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116205</xdr:rowOff>
    </xdr:from>
    <xdr:to>
      <xdr:col>10</xdr:col>
      <xdr:colOff>114300</xdr:colOff>
      <xdr:row>57</xdr:row>
      <xdr:rowOff>127635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971740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65422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23512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12082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44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95613</xdr:rowOff>
    </xdr:from>
    <xdr:to>
      <xdr:col>55</xdr:col>
      <xdr:colOff>50800</xdr:colOff>
      <xdr:row>64</xdr:row>
      <xdr:rowOff>25763</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10540</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81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95613</xdr:rowOff>
    </xdr:from>
    <xdr:to>
      <xdr:col>50</xdr:col>
      <xdr:colOff>165100</xdr:colOff>
      <xdr:row>64</xdr:row>
      <xdr:rowOff>25763</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9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146413</xdr:rowOff>
    </xdr:from>
    <xdr:to>
      <xdr:col>55</xdr:col>
      <xdr:colOff>0</xdr:colOff>
      <xdr:row>63</xdr:row>
      <xdr:rowOff>146413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9639300" y="1094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96701</xdr:rowOff>
    </xdr:from>
    <xdr:to>
      <xdr:col>46</xdr:col>
      <xdr:colOff>38100</xdr:colOff>
      <xdr:row>64</xdr:row>
      <xdr:rowOff>26851</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146413</xdr:rowOff>
    </xdr:from>
    <xdr:to>
      <xdr:col>50</xdr:col>
      <xdr:colOff>114300</xdr:colOff>
      <xdr:row>63</xdr:row>
      <xdr:rowOff>147501</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9477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147501</xdr:rowOff>
    </xdr:from>
    <xdr:to>
      <xdr:col>45</xdr:col>
      <xdr:colOff>177800</xdr:colOff>
      <xdr:row>63</xdr:row>
      <xdr:rowOff>148590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9488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98878</xdr:rowOff>
    </xdr:from>
    <xdr:to>
      <xdr:col>36</xdr:col>
      <xdr:colOff>165100</xdr:colOff>
      <xdr:row>64</xdr:row>
      <xdr:rowOff>29028</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149678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9499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16890</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98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17978</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99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20155</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41927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76200</xdr:rowOff>
    </xdr:from>
    <xdr:to>
      <xdr:col>24</xdr:col>
      <xdr:colOff>63500</xdr:colOff>
      <xdr:row>84</xdr:row>
      <xdr:rowOff>114300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118127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19686</xdr:rowOff>
    </xdr:from>
    <xdr:to>
      <xdr:col>55</xdr:col>
      <xdr:colOff>50800</xdr:colOff>
      <xdr:row>86</xdr:row>
      <xdr:rowOff>121286</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106063</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19686</xdr:rowOff>
    </xdr:from>
    <xdr:to>
      <xdr:col>50</xdr:col>
      <xdr:colOff>165100</xdr:colOff>
      <xdr:row>86</xdr:row>
      <xdr:rowOff>121286</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70486</xdr:rowOff>
    </xdr:from>
    <xdr:to>
      <xdr:col>55</xdr:col>
      <xdr:colOff>0</xdr:colOff>
      <xdr:row>86</xdr:row>
      <xdr:rowOff>70486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9639300" y="14815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70486</xdr:rowOff>
    </xdr:from>
    <xdr:to>
      <xdr:col>50</xdr:col>
      <xdr:colOff>114300</xdr:colOff>
      <xdr:row>86</xdr:row>
      <xdr:rowOff>72389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815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21589</xdr:rowOff>
    </xdr:from>
    <xdr:to>
      <xdr:col>41</xdr:col>
      <xdr:colOff>101600</xdr:colOff>
      <xdr:row>86</xdr:row>
      <xdr:rowOff>123189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72389</xdr:rowOff>
    </xdr:from>
    <xdr:to>
      <xdr:col>45</xdr:col>
      <xdr:colOff>177800</xdr:colOff>
      <xdr:row>86</xdr:row>
      <xdr:rowOff>72389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861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368" name="n_1aveValue【福祉施設】&#10;一人当たり面積">
          <a:extLst>
            <a:ext uri="{FF2B5EF4-FFF2-40B4-BE49-F238E27FC236}">
              <a16:creationId xmlns:a16="http://schemas.microsoft.com/office/drawing/2014/main" id="{00000000-0008-0000-0200-000070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69" name="n_2aveValue【福祉施設】&#10;一人当たり面積">
          <a:extLst>
            <a:ext uri="{FF2B5EF4-FFF2-40B4-BE49-F238E27FC236}">
              <a16:creationId xmlns:a16="http://schemas.microsoft.com/office/drawing/2014/main" id="{00000000-0008-0000-0200-000071010000}"/>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70" name="n_3aveValue【福祉施設】&#10;一人当たり面積">
          <a:extLst>
            <a:ext uri="{FF2B5EF4-FFF2-40B4-BE49-F238E27FC236}">
              <a16:creationId xmlns:a16="http://schemas.microsoft.com/office/drawing/2014/main" id="{00000000-0008-0000-0200-000072010000}"/>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1" name="n_4aveValue【福祉施設】&#10;一人当たり面積">
          <a:extLst>
            <a:ext uri="{FF2B5EF4-FFF2-40B4-BE49-F238E27FC236}">
              <a16:creationId xmlns:a16="http://schemas.microsoft.com/office/drawing/2014/main" id="{00000000-0008-0000-0200-000073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112413</xdr:rowOff>
    </xdr:from>
    <xdr:ext cx="469744" cy="259045"/>
    <xdr:sp macro="" textlink="">
      <xdr:nvSpPr>
        <xdr:cNvPr id="372" name="n_1mainValue【福祉施設】&#10;一人当たり面積">
          <a:extLst>
            <a:ext uri="{FF2B5EF4-FFF2-40B4-BE49-F238E27FC236}">
              <a16:creationId xmlns:a16="http://schemas.microsoft.com/office/drawing/2014/main" id="{00000000-0008-0000-0200-000074010000}"/>
            </a:ext>
          </a:extLst>
        </xdr:cNvPr>
        <xdr:cNvSpPr txBox="1"/>
      </xdr:nvSpPr>
      <xdr:spPr>
        <a:xfrm>
          <a:off x="9391727"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373" name="n_2mainValue【福祉施設】&#10;一人当たり面積">
          <a:extLst>
            <a:ext uri="{FF2B5EF4-FFF2-40B4-BE49-F238E27FC236}">
              <a16:creationId xmlns:a16="http://schemas.microsoft.com/office/drawing/2014/main" id="{00000000-0008-0000-0200-000075010000}"/>
            </a:ext>
          </a:extLst>
        </xdr:cNvPr>
        <xdr:cNvSpPr txBox="1"/>
      </xdr:nvSpPr>
      <xdr:spPr>
        <a:xfrm>
          <a:off x="8515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114316</xdr:rowOff>
    </xdr:from>
    <xdr:ext cx="469744" cy="259045"/>
    <xdr:sp macro="" textlink="">
      <xdr:nvSpPr>
        <xdr:cNvPr id="374" name="n_3mainValue【福祉施設】&#10;一人当たり面積">
          <a:extLst>
            <a:ext uri="{FF2B5EF4-FFF2-40B4-BE49-F238E27FC236}">
              <a16:creationId xmlns:a16="http://schemas.microsoft.com/office/drawing/2014/main" id="{00000000-0008-0000-0200-000076010000}"/>
            </a:ext>
          </a:extLst>
        </xdr:cNvPr>
        <xdr:cNvSpPr txBox="1"/>
      </xdr:nvSpPr>
      <xdr:spPr>
        <a:xfrm>
          <a:off x="7626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25400</xdr:rowOff>
    </xdr:from>
    <xdr:to>
      <xdr:col>24</xdr:col>
      <xdr:colOff>114300</xdr:colOff>
      <xdr:row>101</xdr:row>
      <xdr:rowOff>127000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111777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154939</xdr:rowOff>
    </xdr:from>
    <xdr:to>
      <xdr:col>20</xdr:col>
      <xdr:colOff>38100</xdr:colOff>
      <xdr:row>101</xdr:row>
      <xdr:rowOff>85089</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34289</xdr:rowOff>
    </xdr:from>
    <xdr:to>
      <xdr:col>24</xdr:col>
      <xdr:colOff>63500</xdr:colOff>
      <xdr:row>101</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35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113030</xdr:rowOff>
    </xdr:from>
    <xdr:to>
      <xdr:col>15</xdr:col>
      <xdr:colOff>101600</xdr:colOff>
      <xdr:row>101</xdr:row>
      <xdr:rowOff>43180</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163830</xdr:rowOff>
    </xdr:from>
    <xdr:to>
      <xdr:col>19</xdr:col>
      <xdr:colOff>177800</xdr:colOff>
      <xdr:row>101</xdr:row>
      <xdr:rowOff>34289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308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100</xdr:row>
      <xdr:rowOff>163830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160655</xdr:rowOff>
    </xdr:from>
    <xdr:to>
      <xdr:col>6</xdr:col>
      <xdr:colOff>38100</xdr:colOff>
      <xdr:row>103</xdr:row>
      <xdr:rowOff>90805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103</xdr:row>
      <xdr:rowOff>40005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1130300" y="17266920"/>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101616</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59707</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17797</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81932</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00000000-0008-0000-0200-0000C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59" name="【市民会館】&#10;一人当たり面積最小値テキスト">
          <a:extLst>
            <a:ext uri="{FF2B5EF4-FFF2-40B4-BE49-F238E27FC236}">
              <a16:creationId xmlns:a16="http://schemas.microsoft.com/office/drawing/2014/main" id="{00000000-0008-0000-0200-0000CB010000}"/>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61" name="【市民会館】&#10;一人当たり面積最大値テキスト">
          <a:extLst>
            <a:ext uri="{FF2B5EF4-FFF2-40B4-BE49-F238E27FC236}">
              <a16:creationId xmlns:a16="http://schemas.microsoft.com/office/drawing/2014/main" id="{00000000-0008-0000-0200-0000CD010000}"/>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463" name="【市民会館】&#10;一人当たり面積平均値テキスト">
          <a:extLst>
            <a:ext uri="{FF2B5EF4-FFF2-40B4-BE49-F238E27FC236}">
              <a16:creationId xmlns:a16="http://schemas.microsoft.com/office/drawing/2014/main" id="{00000000-0008-0000-0200-0000CF010000}"/>
            </a:ext>
          </a:extLst>
        </xdr:cNvPr>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75" name="【市民会館】&#10;一人当たり面積該当値テキスト">
          <a:extLst>
            <a:ext uri="{FF2B5EF4-FFF2-40B4-BE49-F238E27FC236}">
              <a16:creationId xmlns:a16="http://schemas.microsoft.com/office/drawing/2014/main" id="{00000000-0008-0000-0200-0000DB010000}"/>
            </a:ext>
          </a:extLst>
        </xdr:cNvPr>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76019</xdr:rowOff>
    </xdr:from>
    <xdr:to>
      <xdr:col>50</xdr:col>
      <xdr:colOff>165100</xdr:colOff>
      <xdr:row>108</xdr:row>
      <xdr:rowOff>6169</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9588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126819</xdr:rowOff>
    </xdr:from>
    <xdr:to>
      <xdr:col>55</xdr:col>
      <xdr:colOff>0</xdr:colOff>
      <xdr:row>107</xdr:row>
      <xdr:rowOff>126819</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9639300" y="18471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78195</xdr:rowOff>
    </xdr:from>
    <xdr:to>
      <xdr:col>46</xdr:col>
      <xdr:colOff>38100</xdr:colOff>
      <xdr:row>108</xdr:row>
      <xdr:rowOff>8345</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8699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126819</xdr:rowOff>
    </xdr:from>
    <xdr:to>
      <xdr:col>50</xdr:col>
      <xdr:colOff>114300</xdr:colOff>
      <xdr:row>107</xdr:row>
      <xdr:rowOff>128995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8750300" y="184719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80373</xdr:rowOff>
    </xdr:from>
    <xdr:to>
      <xdr:col>41</xdr:col>
      <xdr:colOff>101600</xdr:colOff>
      <xdr:row>108</xdr:row>
      <xdr:rowOff>10523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7810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128995</xdr:rowOff>
    </xdr:from>
    <xdr:to>
      <xdr:col>45</xdr:col>
      <xdr:colOff>177800</xdr:colOff>
      <xdr:row>107</xdr:row>
      <xdr:rowOff>131173</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7861300" y="184741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80373</xdr:rowOff>
    </xdr:from>
    <xdr:to>
      <xdr:col>36</xdr:col>
      <xdr:colOff>165100</xdr:colOff>
      <xdr:row>108</xdr:row>
      <xdr:rowOff>10523</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6921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131173</xdr:rowOff>
    </xdr:from>
    <xdr:to>
      <xdr:col>41</xdr:col>
      <xdr:colOff>50800</xdr:colOff>
      <xdr:row>107</xdr:row>
      <xdr:rowOff>131173</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6972300" y="18476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84" name="n_1aveValue【市民会館】&#10;一人当たり面積">
          <a:extLst>
            <a:ext uri="{FF2B5EF4-FFF2-40B4-BE49-F238E27FC236}">
              <a16:creationId xmlns:a16="http://schemas.microsoft.com/office/drawing/2014/main" id="{00000000-0008-0000-0200-0000E4010000}"/>
            </a:ext>
          </a:extLst>
        </xdr:cNvPr>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85" name="n_2aveValue【市民会館】&#10;一人当たり面積">
          <a:extLst>
            <a:ext uri="{FF2B5EF4-FFF2-40B4-BE49-F238E27FC236}">
              <a16:creationId xmlns:a16="http://schemas.microsoft.com/office/drawing/2014/main" id="{00000000-0008-0000-0200-0000E5010000}"/>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86" name="n_3aveValue【市民会館】&#10;一人当たり面積">
          <a:extLst>
            <a:ext uri="{FF2B5EF4-FFF2-40B4-BE49-F238E27FC236}">
              <a16:creationId xmlns:a16="http://schemas.microsoft.com/office/drawing/2014/main" id="{00000000-0008-0000-0200-0000E6010000}"/>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87" name="n_4aveValue【市民会館】&#10;一人当たり面積">
          <a:extLst>
            <a:ext uri="{FF2B5EF4-FFF2-40B4-BE49-F238E27FC236}">
              <a16:creationId xmlns:a16="http://schemas.microsoft.com/office/drawing/2014/main" id="{00000000-0008-0000-0200-0000E7010000}"/>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168746</xdr:rowOff>
    </xdr:from>
    <xdr:ext cx="469744" cy="259045"/>
    <xdr:sp macro="" textlink="">
      <xdr:nvSpPr>
        <xdr:cNvPr id="488" name="n_1mainValue【市民会館】&#10;一人当たり面積">
          <a:extLst>
            <a:ext uri="{FF2B5EF4-FFF2-40B4-BE49-F238E27FC236}">
              <a16:creationId xmlns:a16="http://schemas.microsoft.com/office/drawing/2014/main" id="{00000000-0008-0000-0200-0000E8010000}"/>
            </a:ext>
          </a:extLst>
        </xdr:cNvPr>
        <xdr:cNvSpPr txBox="1"/>
      </xdr:nvSpPr>
      <xdr:spPr>
        <a:xfrm>
          <a:off x="93917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170922</xdr:rowOff>
    </xdr:from>
    <xdr:ext cx="469744" cy="259045"/>
    <xdr:sp macro="" textlink="">
      <xdr:nvSpPr>
        <xdr:cNvPr id="489" name="n_2mainValue【市民会館】&#10;一人当たり面積">
          <a:extLst>
            <a:ext uri="{FF2B5EF4-FFF2-40B4-BE49-F238E27FC236}">
              <a16:creationId xmlns:a16="http://schemas.microsoft.com/office/drawing/2014/main" id="{00000000-0008-0000-0200-0000E9010000}"/>
            </a:ext>
          </a:extLst>
        </xdr:cNvPr>
        <xdr:cNvSpPr txBox="1"/>
      </xdr:nvSpPr>
      <xdr:spPr>
        <a:xfrm>
          <a:off x="85154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1650</xdr:rowOff>
    </xdr:from>
    <xdr:ext cx="469744" cy="259045"/>
    <xdr:sp macro="" textlink="">
      <xdr:nvSpPr>
        <xdr:cNvPr id="490" name="n_3mainValue【市民会館】&#10;一人当たり面積">
          <a:extLst>
            <a:ext uri="{FF2B5EF4-FFF2-40B4-BE49-F238E27FC236}">
              <a16:creationId xmlns:a16="http://schemas.microsoft.com/office/drawing/2014/main" id="{00000000-0008-0000-0200-0000EA010000}"/>
            </a:ext>
          </a:extLst>
        </xdr:cNvPr>
        <xdr:cNvSpPr txBox="1"/>
      </xdr:nvSpPr>
      <xdr:spPr>
        <a:xfrm>
          <a:off x="7626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1650</xdr:rowOff>
    </xdr:from>
    <xdr:ext cx="469744" cy="259045"/>
    <xdr:sp macro="" textlink="">
      <xdr:nvSpPr>
        <xdr:cNvPr id="491" name="n_4mainValue【市民会館】&#10;一人当たり面積">
          <a:extLst>
            <a:ext uri="{FF2B5EF4-FFF2-40B4-BE49-F238E27FC236}">
              <a16:creationId xmlns:a16="http://schemas.microsoft.com/office/drawing/2014/main" id="{00000000-0008-0000-0200-0000EB010000}"/>
            </a:ext>
          </a:extLst>
        </xdr:cNvPr>
        <xdr:cNvSpPr txBox="1"/>
      </xdr:nvSpPr>
      <xdr:spPr>
        <a:xfrm>
          <a:off x="6737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74567</xdr:rowOff>
    </xdr:from>
    <xdr:to>
      <xdr:col>85</xdr:col>
      <xdr:colOff>126364</xdr:colOff>
      <xdr:row>42</xdr:row>
      <xdr:rowOff>92528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6318864" y="5903867"/>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00000000-0008-0000-0200-000006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21244</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200-000008020000}"/>
            </a:ext>
          </a:extLst>
        </xdr:cNvPr>
        <xdr:cNvSpPr txBox="1"/>
      </xdr:nvSpPr>
      <xdr:spPr>
        <a:xfrm>
          <a:off x="16357600" y="567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74567</xdr:rowOff>
    </xdr:from>
    <xdr:to>
      <xdr:col>86</xdr:col>
      <xdr:colOff>25400</xdr:colOff>
      <xdr:row>34</xdr:row>
      <xdr:rowOff>74567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590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77305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200-00000A020000}"/>
            </a:ext>
          </a:extLst>
        </xdr:cNvPr>
        <xdr:cNvSpPr txBox="1"/>
      </xdr:nvSpPr>
      <xdr:spPr>
        <a:xfrm>
          <a:off x="16357600" y="6592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98878</xdr:rowOff>
    </xdr:from>
    <xdr:to>
      <xdr:col>85</xdr:col>
      <xdr:colOff>177800</xdr:colOff>
      <xdr:row>39</xdr:row>
      <xdr:rowOff>29028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6268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76019</xdr:rowOff>
    </xdr:from>
    <xdr:to>
      <xdr:col>76</xdr:col>
      <xdr:colOff>165100</xdr:colOff>
      <xdr:row>39</xdr:row>
      <xdr:rowOff>6169</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4541500" y="65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23767</xdr:rowOff>
    </xdr:from>
    <xdr:to>
      <xdr:col>85</xdr:col>
      <xdr:colOff>177800</xdr:colOff>
      <xdr:row>34</xdr:row>
      <xdr:rowOff>125367</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6268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148244</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6357600" y="580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38644</xdr:rowOff>
    </xdr:from>
    <xdr:to>
      <xdr:col>85</xdr:col>
      <xdr:colOff>127000</xdr:colOff>
      <xdr:row>34</xdr:row>
      <xdr:rowOff>74567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5481300" y="58679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159294</xdr:rowOff>
    </xdr:from>
    <xdr:to>
      <xdr:col>76</xdr:col>
      <xdr:colOff>165100</xdr:colOff>
      <xdr:row>34</xdr:row>
      <xdr:rowOff>89444</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4541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38644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4592300" y="5867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108676</xdr:rowOff>
    </xdr:from>
    <xdr:to>
      <xdr:col>72</xdr:col>
      <xdr:colOff>38100</xdr:colOff>
      <xdr:row>34</xdr:row>
      <xdr:rowOff>38826</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36525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159476</xdr:rowOff>
    </xdr:from>
    <xdr:to>
      <xdr:col>76</xdr:col>
      <xdr:colOff>114300</xdr:colOff>
      <xdr:row>34</xdr:row>
      <xdr:rowOff>38644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3703300" y="58173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105971</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105971</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55353</xdr:rowOff>
    </xdr:from>
    <xdr:ext cx="340478" cy="259045"/>
    <xdr:sp macro="" textlink="">
      <xdr:nvSpPr>
        <xdr:cNvPr id="547" name="n_3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33061" y="554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32289</xdr:rowOff>
    </xdr:from>
    <xdr:to>
      <xdr:col>116</xdr:col>
      <xdr:colOff>114300</xdr:colOff>
      <xdr:row>41</xdr:row>
      <xdr:rowOff>133889</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7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118666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69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44309</xdr:rowOff>
    </xdr:from>
    <xdr:to>
      <xdr:col>112</xdr:col>
      <xdr:colOff>38100</xdr:colOff>
      <xdr:row>41</xdr:row>
      <xdr:rowOff>145909</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70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83089</xdr:rowOff>
    </xdr:from>
    <xdr:to>
      <xdr:col>116</xdr:col>
      <xdr:colOff>63500</xdr:colOff>
      <xdr:row>41</xdr:row>
      <xdr:rowOff>95109</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1323300" y="7112539"/>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62620</xdr:rowOff>
    </xdr:from>
    <xdr:to>
      <xdr:col>107</xdr:col>
      <xdr:colOff>101600</xdr:colOff>
      <xdr:row>41</xdr:row>
      <xdr:rowOff>164220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70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95109</xdr:rowOff>
    </xdr:from>
    <xdr:to>
      <xdr:col>111</xdr:col>
      <xdr:colOff>177800</xdr:colOff>
      <xdr:row>41</xdr:row>
      <xdr:rowOff>113420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0434300" y="7124559"/>
          <a:ext cx="889000" cy="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56014</xdr:rowOff>
    </xdr:from>
    <xdr:to>
      <xdr:col>102</xdr:col>
      <xdr:colOff>165100</xdr:colOff>
      <xdr:row>41</xdr:row>
      <xdr:rowOff>157614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70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106814</xdr:rowOff>
    </xdr:from>
    <xdr:to>
      <xdr:col>107</xdr:col>
      <xdr:colOff>50800</xdr:colOff>
      <xdr:row>41</xdr:row>
      <xdr:rowOff>113420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9545300" y="713626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137036</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71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155347</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71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148741</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71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55880</xdr:rowOff>
    </xdr:from>
    <xdr:to>
      <xdr:col>85</xdr:col>
      <xdr:colOff>177800</xdr:colOff>
      <xdr:row>79</xdr:row>
      <xdr:rowOff>157480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78757</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99061</xdr:rowOff>
    </xdr:from>
    <xdr:to>
      <xdr:col>85</xdr:col>
      <xdr:colOff>127000</xdr:colOff>
      <xdr:row>79</xdr:row>
      <xdr:rowOff>106680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3643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31114</xdr:rowOff>
    </xdr:from>
    <xdr:to>
      <xdr:col>76</xdr:col>
      <xdr:colOff>165100</xdr:colOff>
      <xdr:row>79</xdr:row>
      <xdr:rowOff>132714</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81914</xdr:rowOff>
    </xdr:from>
    <xdr:to>
      <xdr:col>81</xdr:col>
      <xdr:colOff>50800</xdr:colOff>
      <xdr:row>79</xdr:row>
      <xdr:rowOff>99061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4592300" y="136264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160655</xdr:rowOff>
    </xdr:from>
    <xdr:to>
      <xdr:col>72</xdr:col>
      <xdr:colOff>38100</xdr:colOff>
      <xdr:row>79</xdr:row>
      <xdr:rowOff>90805</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40005</xdr:rowOff>
    </xdr:from>
    <xdr:to>
      <xdr:col>76</xdr:col>
      <xdr:colOff>114300</xdr:colOff>
      <xdr:row>79</xdr:row>
      <xdr:rowOff>81914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3703300" y="135845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53975</xdr:rowOff>
    </xdr:from>
    <xdr:to>
      <xdr:col>67</xdr:col>
      <xdr:colOff>101600</xdr:colOff>
      <xdr:row>86</xdr:row>
      <xdr:rowOff>155575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40005</xdr:rowOff>
    </xdr:from>
    <xdr:to>
      <xdr:col>71</xdr:col>
      <xdr:colOff>177800</xdr:colOff>
      <xdr:row>86</xdr:row>
      <xdr:rowOff>104775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2814300" y="13584555"/>
          <a:ext cx="889000" cy="126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149241</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107332</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146702</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2303</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28448</xdr:rowOff>
    </xdr:from>
    <xdr:to>
      <xdr:col>112</xdr:col>
      <xdr:colOff>38100</xdr:colOff>
      <xdr:row>85</xdr:row>
      <xdr:rowOff>130048</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74676</xdr:rowOff>
    </xdr:from>
    <xdr:to>
      <xdr:col>116</xdr:col>
      <xdr:colOff>63500</xdr:colOff>
      <xdr:row>85</xdr:row>
      <xdr:rowOff>79248</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46479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79248</xdr:rowOff>
    </xdr:from>
    <xdr:to>
      <xdr:col>111</xdr:col>
      <xdr:colOff>177800</xdr:colOff>
      <xdr:row>85</xdr:row>
      <xdr:rowOff>86106</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6524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37592</xdr:rowOff>
    </xdr:from>
    <xdr:to>
      <xdr:col>102</xdr:col>
      <xdr:colOff>165100</xdr:colOff>
      <xdr:row>85</xdr:row>
      <xdr:rowOff>139192</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88392</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465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88392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656300" y="146227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121175</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130319</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5" name="【庁舎】&#10;有形固定資産減価償却率最小値テキスト">
          <a:extLst>
            <a:ext uri="{FF2B5EF4-FFF2-40B4-BE49-F238E27FC236}">
              <a16:creationId xmlns:a16="http://schemas.microsoft.com/office/drawing/2014/main" id="{00000000-0008-0000-0200-0000F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200-0000F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200-0000F7020000}"/>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15239</xdr:rowOff>
    </xdr:from>
    <xdr:to>
      <xdr:col>85</xdr:col>
      <xdr:colOff>177800</xdr:colOff>
      <xdr:row>104</xdr:row>
      <xdr:rowOff>116839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6268700" y="178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165116</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200-000003030000}"/>
            </a:ext>
          </a:extLst>
        </xdr:cNvPr>
        <xdr:cNvSpPr txBox="1"/>
      </xdr:nvSpPr>
      <xdr:spPr>
        <a:xfrm>
          <a:off x="16357600" y="1782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160020</xdr:rowOff>
    </xdr:from>
    <xdr:to>
      <xdr:col>81</xdr:col>
      <xdr:colOff>101600</xdr:colOff>
      <xdr:row>104</xdr:row>
      <xdr:rowOff>90170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5430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39370</xdr:rowOff>
    </xdr:from>
    <xdr:to>
      <xdr:col>85</xdr:col>
      <xdr:colOff>127000</xdr:colOff>
      <xdr:row>104</xdr:row>
      <xdr:rowOff>66039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5481300" y="17870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4541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15239</xdr:rowOff>
    </xdr:from>
    <xdr:to>
      <xdr:col>81</xdr:col>
      <xdr:colOff>50800</xdr:colOff>
      <xdr:row>104</xdr:row>
      <xdr:rowOff>39370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4592300" y="17846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111761</xdr:rowOff>
    </xdr:from>
    <xdr:to>
      <xdr:col>72</xdr:col>
      <xdr:colOff>38100</xdr:colOff>
      <xdr:row>104</xdr:row>
      <xdr:rowOff>41911</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3652500" y="177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162561</xdr:rowOff>
    </xdr:from>
    <xdr:to>
      <xdr:col>76</xdr:col>
      <xdr:colOff>114300</xdr:colOff>
      <xdr:row>104</xdr:row>
      <xdr:rowOff>15239</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3703300" y="17821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50800</xdr:rowOff>
    </xdr:from>
    <xdr:to>
      <xdr:col>67</xdr:col>
      <xdr:colOff>101600</xdr:colOff>
      <xdr:row>104</xdr:row>
      <xdr:rowOff>152400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2763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162561</xdr:rowOff>
    </xdr:from>
    <xdr:to>
      <xdr:col>71</xdr:col>
      <xdr:colOff>177800</xdr:colOff>
      <xdr:row>104</xdr:row>
      <xdr:rowOff>101600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12814300" y="17821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200-00000C030000}"/>
            </a:ext>
          </a:extLst>
        </xdr:cNvPr>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200-00000D030000}"/>
            </a:ext>
          </a:extLst>
        </xdr:cNvPr>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200-00000E030000}"/>
            </a:ext>
          </a:extLst>
        </xdr:cNvPr>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200-00000F030000}"/>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106697</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200-000010030000}"/>
            </a:ext>
          </a:extLst>
        </xdr:cNvPr>
        <xdr:cNvSpPr txBox="1"/>
      </xdr:nvSpPr>
      <xdr:spPr>
        <a:xfrm>
          <a:off x="152660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200-000011030000}"/>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58438</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200-000012030000}"/>
            </a:ext>
          </a:extLst>
        </xdr:cNvPr>
        <xdr:cNvSpPr txBox="1"/>
      </xdr:nvSpPr>
      <xdr:spPr>
        <a:xfrm>
          <a:off x="13500744" y="175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143527</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200-000013030000}"/>
            </a:ext>
          </a:extLst>
        </xdr:cNvPr>
        <xdr:cNvSpPr txBox="1"/>
      </xdr:nvSpPr>
      <xdr:spPr>
        <a:xfrm>
          <a:off x="12611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a:extLst>
            <a:ext uri="{FF2B5EF4-FFF2-40B4-BE49-F238E27FC236}">
              <a16:creationId xmlns:a16="http://schemas.microsoft.com/office/drawing/2014/main" id="{00000000-0008-0000-0200-00002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2" name="【庁舎】&#10;一人当たり面積最小値テキスト">
          <a:extLst>
            <a:ext uri="{FF2B5EF4-FFF2-40B4-BE49-F238E27FC236}">
              <a16:creationId xmlns:a16="http://schemas.microsoft.com/office/drawing/2014/main" id="{00000000-0008-0000-0200-00002C03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14" name="【庁舎】&#10;一人当たり面積最大値テキスト">
          <a:extLst>
            <a:ext uri="{FF2B5EF4-FFF2-40B4-BE49-F238E27FC236}">
              <a16:creationId xmlns:a16="http://schemas.microsoft.com/office/drawing/2014/main" id="{00000000-0008-0000-0200-00002E030000}"/>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16" name="【庁舎】&#10;一人当たり面積平均値テキスト">
          <a:extLst>
            <a:ext uri="{FF2B5EF4-FFF2-40B4-BE49-F238E27FC236}">
              <a16:creationId xmlns:a16="http://schemas.microsoft.com/office/drawing/2014/main" id="{00000000-0008-0000-0200-000030030000}"/>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8889</xdr:rowOff>
    </xdr:from>
    <xdr:to>
      <xdr:col>116</xdr:col>
      <xdr:colOff>114300</xdr:colOff>
      <xdr:row>104</xdr:row>
      <xdr:rowOff>110489</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31766</xdr:rowOff>
    </xdr:from>
    <xdr:ext cx="469744" cy="259045"/>
    <xdr:sp macro="" textlink="">
      <xdr:nvSpPr>
        <xdr:cNvPr id="828" name="【庁舎】&#10;一人当たり面積該当値テキスト">
          <a:extLst>
            <a:ext uri="{FF2B5EF4-FFF2-40B4-BE49-F238E27FC236}">
              <a16:creationId xmlns:a16="http://schemas.microsoft.com/office/drawing/2014/main" id="{00000000-0008-0000-0200-00003C030000}"/>
            </a:ext>
          </a:extLst>
        </xdr:cNvPr>
        <xdr:cNvSpPr txBox="1"/>
      </xdr:nvSpPr>
      <xdr:spPr>
        <a:xfrm>
          <a:off x="22199600"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59689</xdr:rowOff>
    </xdr:from>
    <xdr:to>
      <xdr:col>116</xdr:col>
      <xdr:colOff>63500</xdr:colOff>
      <xdr:row>104</xdr:row>
      <xdr:rowOff>60961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78904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15239</xdr:rowOff>
    </xdr:from>
    <xdr:to>
      <xdr:col>107</xdr:col>
      <xdr:colOff>101600</xdr:colOff>
      <xdr:row>104</xdr:row>
      <xdr:rowOff>116839</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78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66039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78917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20320</xdr:rowOff>
    </xdr:from>
    <xdr:to>
      <xdr:col>102</xdr:col>
      <xdr:colOff>165100</xdr:colOff>
      <xdr:row>104</xdr:row>
      <xdr:rowOff>121920</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66039</xdr:rowOff>
    </xdr:from>
    <xdr:to>
      <xdr:col>107</xdr:col>
      <xdr:colOff>50800</xdr:colOff>
      <xdr:row>104</xdr:row>
      <xdr:rowOff>71120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7896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71120</xdr:rowOff>
    </xdr:from>
    <xdr:to>
      <xdr:col>102</xdr:col>
      <xdr:colOff>114300</xdr:colOff>
      <xdr:row>106</xdr:row>
      <xdr:rowOff>149861</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7901920"/>
          <a:ext cx="889000" cy="4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37" name="n_1aveValue【庁舎】&#10;一人当たり面積">
          <a:extLst>
            <a:ext uri="{FF2B5EF4-FFF2-40B4-BE49-F238E27FC236}">
              <a16:creationId xmlns:a16="http://schemas.microsoft.com/office/drawing/2014/main" id="{00000000-0008-0000-0200-000045030000}"/>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838" name="n_2aveValue【庁舎】&#10;一人当たり面積">
          <a:extLst>
            <a:ext uri="{FF2B5EF4-FFF2-40B4-BE49-F238E27FC236}">
              <a16:creationId xmlns:a16="http://schemas.microsoft.com/office/drawing/2014/main" id="{00000000-0008-0000-0200-000046030000}"/>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839" name="n_3aveValue【庁舎】&#10;一人当たり面積">
          <a:extLst>
            <a:ext uri="{FF2B5EF4-FFF2-40B4-BE49-F238E27FC236}">
              <a16:creationId xmlns:a16="http://schemas.microsoft.com/office/drawing/2014/main" id="{00000000-0008-0000-0200-000047030000}"/>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840" name="n_4aveValue【庁舎】&#10;一人当たり面積">
          <a:extLst>
            <a:ext uri="{FF2B5EF4-FFF2-40B4-BE49-F238E27FC236}">
              <a16:creationId xmlns:a16="http://schemas.microsoft.com/office/drawing/2014/main" id="{00000000-0008-0000-0200-000048030000}"/>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841" name="n_1mainValue【庁舎】&#10;一人当たり面積">
          <a:extLst>
            <a:ext uri="{FF2B5EF4-FFF2-40B4-BE49-F238E27FC236}">
              <a16:creationId xmlns:a16="http://schemas.microsoft.com/office/drawing/2014/main" id="{00000000-0008-0000-0200-000049030000}"/>
            </a:ext>
          </a:extLst>
        </xdr:cNvPr>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133366</xdr:rowOff>
    </xdr:from>
    <xdr:ext cx="469744" cy="259045"/>
    <xdr:sp macro="" textlink="">
      <xdr:nvSpPr>
        <xdr:cNvPr id="842" name="n_2mainValue【庁舎】&#10;一人当たり面積">
          <a:extLst>
            <a:ext uri="{FF2B5EF4-FFF2-40B4-BE49-F238E27FC236}">
              <a16:creationId xmlns:a16="http://schemas.microsoft.com/office/drawing/2014/main" id="{00000000-0008-0000-0200-00004A030000}"/>
            </a:ext>
          </a:extLst>
        </xdr:cNvPr>
        <xdr:cNvSpPr txBox="1"/>
      </xdr:nvSpPr>
      <xdr:spPr>
        <a:xfrm>
          <a:off x="20199427" y="1762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138447</xdr:rowOff>
    </xdr:from>
    <xdr:ext cx="469744" cy="259045"/>
    <xdr:sp macro="" textlink="">
      <xdr:nvSpPr>
        <xdr:cNvPr id="843" name="n_3mainValue【庁舎】&#10;一人当たり面積">
          <a:extLst>
            <a:ext uri="{FF2B5EF4-FFF2-40B4-BE49-F238E27FC236}">
              <a16:creationId xmlns:a16="http://schemas.microsoft.com/office/drawing/2014/main" id="{00000000-0008-0000-0200-00004B030000}"/>
            </a:ext>
          </a:extLst>
        </xdr:cNvPr>
        <xdr:cNvSpPr txBox="1"/>
      </xdr:nvSpPr>
      <xdr:spPr>
        <a:xfrm>
          <a:off x="19310427" y="1762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20338</xdr:rowOff>
    </xdr:from>
    <xdr:ext cx="469744" cy="259045"/>
    <xdr:sp macro="" textlink="">
      <xdr:nvSpPr>
        <xdr:cNvPr id="844" name="n_4mainValue【庁舎】&#10;一人当たり面積">
          <a:extLst>
            <a:ext uri="{FF2B5EF4-FFF2-40B4-BE49-F238E27FC236}">
              <a16:creationId xmlns:a16="http://schemas.microsoft.com/office/drawing/2014/main" id="{00000000-0008-0000-0200-00004C030000}"/>
            </a:ext>
          </a:extLst>
        </xdr:cNvPr>
        <xdr:cNvSpPr txBox="1"/>
      </xdr:nvSpPr>
      <xdr:spPr>
        <a:xfrm>
          <a:off x="18421427"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類似団体と比較すると、有形固定資産減価償却率が平均並みである施設もあるが、消防施設、一般廃棄物処理施設については類似団体を大きく下回っている。これは、平成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年度に津山圏域消防組合が行った消防施設の複合化及び更新によるものや、平成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月完成の津山圏域クリーンセンターによるものである。また、体育館・プールについては、類似団体を下回っているが、これは避難所となっている体育館の防災機能強化のため、平成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かけて増築改修工事を行ったことが考えられる。また、福祉施設のうち、勝英地域保健福祉センターと旧高齢者福祉センターは耐用年数を超えているため、有形固定資産減価償却率が類似団体を上回る要因となっている。いずれの施設も、今後の維持管理にかかる経費の増加に留意しつつ、施設の更新及び老朽化対策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620C7F-087D-4185-8F26-8662D118E90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32074B1-B34C-40E2-BEA2-96527300D47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3310F0D-9348-4D09-9EE2-784C19A1A69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A6CD5C3-050F-4D2B-9BA5-E6215954C90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2C51E9A-4307-49B7-811A-D83EAC09932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4AEB77D-7DE3-4373-A465-66DC75771F4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149216A-509D-4BC0-9F24-8869FA97EB3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E4B6CAB-E547-446E-8974-85E7D8E161B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2AE4325-7CD0-4924-81CF-A47080B208D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2810507-D678-4A5D-8C2C-F64414FA011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95F274-70DE-4B57-A8EF-81091512F89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8715D36-53B8-4D05-BCF8-DFB79E3A2F2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474C6C4-D1FB-45E5-8D9D-F62B7DE8964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C1B8716-4FA1-4FB2-8242-10BEDE2B9E2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224BFD4-6F5F-4D7F-9443-6E3D6067D4A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F0E163F-BAB5-46FD-88FE-CC78A73ED11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93F2D4-6772-4B29-AC54-2FD92EDB90B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4416ECC-039D-4DB7-8C37-DC060F10442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49CBDD7-EC4E-44AA-BF9E-7B6B10ED884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801541C-7264-4991-B7A2-5342A63C8A5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567B112-C427-4619-8F09-37ACA51B4DF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C988EDD-34DE-4B1C-8C66-F0B9B763DBE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7891C9C-9884-4491-8715-F3B83740C0E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FE6B340-F069-40B7-82D7-E26FD6DFFB0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ECEAA6E-2EFF-4F34-ABBD-FC9728F5320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F6B4644-368C-4848-9095-9AF2C2EF027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FFF3F3B-F166-408E-8491-5BC509417D5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8E1DF9F-2E09-47F2-9932-D3FE4D33348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43E888B-FC62-4378-8F43-5736C8B5662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9A11D21-C187-48BD-B778-79D977B4DBB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005E5CB-B1F5-4BAE-B526-9642EA83C5E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497C4B0-DD2C-443B-8205-DA77F4BD961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9BE40EFB-6788-41F5-ACB4-86EC19D28138}"/>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7D4854E0-66F7-4802-B8EE-7EC5161A811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A7FBBB3-AB83-4CDC-9875-F5E2DA02772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239C749-F60E-485B-9A5E-CE88512CFCA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2681631-101A-47BB-95D6-3BB07F7B547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D74282-BE8F-4A04-BF49-668AD69C266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3F9414D-6D75-4F99-B09C-A7A9B2A9500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3668F18-D5B7-42F8-8D4A-BC5E06AF6BF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D517C2D-8670-40BD-BF02-0188E9468BA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D2C7DE0-EEB9-4D91-944E-D7D67FACCC5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1419E5-AA0B-4AAF-8AE1-1B07A5EC195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0FE67F4-48AB-4C01-BC8E-C055D733368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1F3B552-E9AA-44EB-A989-1EF88DBA8C7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0DE797-0B39-414C-A1B4-407A3861D57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726C0C8-3153-4375-8B8B-B33499C06F6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勝央中核工業団地の誘致企業を中心に安定した税収があるものの、０．５２と類似団体平均である。今後も景気動向などによる法人町民税、固定資産税（償却資産）等の不安定要素が考えられる。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３年間の傾向は、基準財政収入額、基準財政需要額及び財政力指数はほぼ横ばいである。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年度単年度については、基準財政収入額</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は微増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は微減となったが</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財政力指数は</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昨年度と同じである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8CAFA4D-BAB9-467E-9911-50A202ABA85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4D5C229-D69B-433F-9885-0D463633E24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9826F958-7D46-432D-B037-FB8DBD17B64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70432F77-78C4-41BE-8123-CCDD44565B6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50535DE-A37D-4972-86AD-A1FD60D2ADD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6D568E5-CA17-4E4D-902B-F98E2F21F95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C26D18DB-94A6-411B-A347-F889535AF66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B1E31EE-863F-497A-BB4D-3A9B0C99919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5736456-7AA3-47B1-85CE-34DD4EE8B78F}"/>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1D1AE812-9C20-4853-9A2F-6D8D7BD0CC4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3B8AB313-7686-4CCA-AEDB-2F844024EF9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6977883-448B-4491-ACB5-902DBBE2DDE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CEA8921-9829-4A15-A3E5-D10C38731D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E968CD5-D2B1-47C6-AC4B-58B128694C9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608BB4C7-658F-43A7-9218-0C2B9FB8DC11}"/>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CD47FDC0-C2AB-498C-9C7F-9CC780660642}"/>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676CDD04-5840-4533-81B6-479BDA10B78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1950A819-2871-4DBE-AB32-1C724C815151}"/>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EBDF18A8-A157-48B6-B506-E74B66CC0271}"/>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8" name="直線コネクタ 67">
          <a:extLst>
            <a:ext uri="{FF2B5EF4-FFF2-40B4-BE49-F238E27FC236}">
              <a16:creationId xmlns:a16="http://schemas.microsoft.com/office/drawing/2014/main" id="{FDB64ACB-F89D-4B79-B04D-D65E1DCEECF2}"/>
            </a:ext>
          </a:extLst>
        </xdr:cNvPr>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C4DEAEEF-6609-4F64-B847-251180D800F2}"/>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67DE10D5-6E58-44C7-9531-9EA5BD40DD42}"/>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6773</xdr:rowOff>
    </xdr:to>
    <xdr:cxnSp macro="">
      <xdr:nvCxnSpPr>
        <xdr:cNvPr id="71" name="直線コネクタ 70">
          <a:extLst>
            <a:ext uri="{FF2B5EF4-FFF2-40B4-BE49-F238E27FC236}">
              <a16:creationId xmlns:a16="http://schemas.microsoft.com/office/drawing/2014/main" id="{0A8A70EC-A9DF-4A29-A525-9B79B44A2D4A}"/>
            </a:ext>
          </a:extLst>
        </xdr:cNvPr>
        <xdr:cNvCxnSpPr/>
      </xdr:nvCxnSpPr>
      <xdr:spPr>
        <a:xfrm flipV="1">
          <a:off x="3225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7295DCD1-1BC3-459F-8789-307F2EF85B58}"/>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C1C540E6-C63E-48A1-8B40-E202644D5B5D}"/>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6773</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753824A6-1AA0-4C8D-BC34-55E9EDD8EC10}"/>
            </a:ext>
          </a:extLst>
        </xdr:cNvPr>
        <xdr:cNvCxnSpPr/>
      </xdr:nvCxnSpPr>
      <xdr:spPr>
        <a:xfrm flipV="1">
          <a:off x="2336800" y="73791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5C0E0404-DC8D-406C-A87B-478190C831B7}"/>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4C2D3D1E-81A6-4F37-A99E-32D80EB7725C}"/>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1146FAA0-ED1E-4091-9F63-56272C74BA4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C4E339C6-C2BC-4CC0-B80D-433339B35D2F}"/>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A69A79C4-63E0-43CD-A5DC-F090F8C9037F}"/>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258A4F7A-0D8D-4633-B8D5-6B4B2B08FF6F}"/>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E87AC81F-2F03-4470-B0A8-AE0B7361DA67}"/>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C5A9931-BE9E-42E5-B691-E8BDE28330E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7AA329F-D59B-435D-B55B-4DB6BE3A333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71D165D-7A14-4FEC-8B57-2873097AFFD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6BE0603-0635-4ADF-AC1B-F4CF253F0FA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6C2A846-7FDD-48C5-A9FB-618EEE8C2B7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7" name="楕円 86">
          <a:extLst>
            <a:ext uri="{FF2B5EF4-FFF2-40B4-BE49-F238E27FC236}">
              <a16:creationId xmlns:a16="http://schemas.microsoft.com/office/drawing/2014/main" id="{B1D75E94-681E-48BB-957F-D87BFAADF98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8" name="財政力該当値テキスト">
          <a:extLst>
            <a:ext uri="{FF2B5EF4-FFF2-40B4-BE49-F238E27FC236}">
              <a16:creationId xmlns:a16="http://schemas.microsoft.com/office/drawing/2014/main" id="{69BF9390-4CAB-4B01-A1C0-2E8A74DEEFE4}"/>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9" name="楕円 88">
          <a:extLst>
            <a:ext uri="{FF2B5EF4-FFF2-40B4-BE49-F238E27FC236}">
              <a16:creationId xmlns:a16="http://schemas.microsoft.com/office/drawing/2014/main" id="{52703865-52FA-40B3-AF87-2883BC4D5CAC}"/>
            </a:ext>
          </a:extLst>
        </xdr:cNvPr>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90" name="テキスト ボックス 89">
          <a:extLst>
            <a:ext uri="{FF2B5EF4-FFF2-40B4-BE49-F238E27FC236}">
              <a16:creationId xmlns:a16="http://schemas.microsoft.com/office/drawing/2014/main" id="{B9060EC3-0FB8-48B8-9FBC-82899DC94111}"/>
            </a:ext>
          </a:extLst>
        </xdr:cNvPr>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127423</xdr:rowOff>
    </xdr:from>
    <xdr:to>
      <xdr:col>15</xdr:col>
      <xdr:colOff>133350</xdr:colOff>
      <xdr:row>43</xdr:row>
      <xdr:rowOff>57573</xdr:rowOff>
    </xdr:to>
    <xdr:sp macro="" textlink="">
      <xdr:nvSpPr>
        <xdr:cNvPr id="91" name="楕円 90">
          <a:extLst>
            <a:ext uri="{FF2B5EF4-FFF2-40B4-BE49-F238E27FC236}">
              <a16:creationId xmlns:a16="http://schemas.microsoft.com/office/drawing/2014/main" id="{940F0700-B09E-4BEC-AF7F-A19C3FDDBAEF}"/>
            </a:ext>
          </a:extLst>
        </xdr:cNvPr>
        <xdr:cNvSpPr/>
      </xdr:nvSpPr>
      <xdr:spPr>
        <a:xfrm>
          <a:off x="3175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67750</xdr:rowOff>
    </xdr:from>
    <xdr:ext cx="762000" cy="259045"/>
    <xdr:sp macro="" textlink="">
      <xdr:nvSpPr>
        <xdr:cNvPr id="92" name="テキスト ボックス 91">
          <a:extLst>
            <a:ext uri="{FF2B5EF4-FFF2-40B4-BE49-F238E27FC236}">
              <a16:creationId xmlns:a16="http://schemas.microsoft.com/office/drawing/2014/main" id="{6F122E40-3396-4272-9AE8-5B595C74338C}"/>
            </a:ext>
          </a:extLst>
        </xdr:cNvPr>
        <xdr:cNvSpPr txBox="1"/>
      </xdr:nvSpPr>
      <xdr:spPr>
        <a:xfrm>
          <a:off x="2844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3EFBF8F7-2A70-48F2-95DA-8870D831A5B7}"/>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F545DAF5-CDBA-4EE4-A86A-7DE457BF1022}"/>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BD6A8CFC-E2AB-4EA4-AD64-A33F9BFE1843}"/>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11AC05A7-6E5B-4F7E-B982-F87ED9C247CF}"/>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71175AC-099E-4F31-8C3C-3121CFA186F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33DB269D-F4F0-4EE8-AFA2-CAF2E8923A5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F0DF6AD-F327-4331-9BBF-4B0734B8A33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797772E1-8118-4396-88DC-93122437A2C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F113E303-F592-44DB-914C-9E9E87E7F42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B7221DC-2BC8-4D18-86A0-2B1DAD576F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5C9DB24-BA19-4C1E-8ADA-46E3C80B62A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82CF05A-21B7-4986-BAB4-BF105AF1E96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62D4B92-4937-49FD-BDA5-D0F139C9BAF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195BA7F6-045F-4092-A09D-8D661467D2F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F2EEF26-E967-4E50-A8E8-F4DC56A798E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BDF5B85-2ED9-49FE-BF61-AD58219F35A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FDACF66-FD5C-42CB-A040-E2281C4E2F0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下水道の法適化により平成２６年度から大幅に比率が上昇しているが、</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においては類似団体平均と比較して若干低い。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平成２９年度以降は経常一般財源の地方税、国庫支出金及び地方消費税交付金が増額となったため、経常収支比率は改善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傾向にあったが、令和元年度は保育料無償化による経常特定財源の減や施設の老朽化等による修繕料の増加などがあり、前年度に比べ</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これまでも取り組んできた義務的経費の削減に努め、借入残高は減少傾向にあるが、今後も借入金の抑制を図らなければならない。</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1A2FB2B-E6DB-4B00-95C0-E5F9E8B5EFC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6CBC484-C916-41EA-8165-F76993BAB94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46FFD37-6CEC-41CA-AE9F-8E32AF67BE9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1FC7140-18E4-4DB0-8BB0-95BAF1FE2F1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3C51E495-DB74-40BA-B4E2-60DF19ABCB4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A76956E7-CD45-4C26-87A6-BD8A4C9C70F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B7B3192F-EB5D-45C0-AB5F-03798EA6CEB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DA9B7ABB-55EB-4817-960F-980B9C72122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5750FC32-30DD-4D1C-9256-78AD832D846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BA74B78D-1695-404C-B58B-73EE5F3540B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AC9E9E95-F4CA-47B3-B51A-54DD95E056A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DE83F2B-8AD4-427F-A168-1035053D067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B6B8D65D-27A2-4780-B0EC-5CE0C921E28A}"/>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A1939BDA-2CE4-4A78-8AEE-7D828E92933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2309D964-0444-412B-9722-A977331FF77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6B38B96-DDA0-4EDB-8252-09E1ADA212F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6F03A5EC-2617-4F90-9DD5-0932D6EF2567}"/>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D1B8FC4E-00C2-41C0-BCD5-4F2896C5649A}"/>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B53DF0C0-B731-4F50-832B-9C3D30C01149}"/>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777A9823-6493-40CE-8590-A49A44D73262}"/>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65AC6977-F363-49BD-8241-F388AC45BB17}"/>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62</xdr:row>
      <xdr:rowOff>44450</xdr:rowOff>
    </xdr:to>
    <xdr:cxnSp macro="">
      <xdr:nvCxnSpPr>
        <xdr:cNvPr id="131" name="直線コネクタ 130">
          <a:extLst>
            <a:ext uri="{FF2B5EF4-FFF2-40B4-BE49-F238E27FC236}">
              <a16:creationId xmlns:a16="http://schemas.microsoft.com/office/drawing/2014/main" id="{D93A85CC-55A2-4E57-B633-FFC239E13E24}"/>
            </a:ext>
          </a:extLst>
        </xdr:cNvPr>
        <xdr:cNvCxnSpPr/>
      </xdr:nvCxnSpPr>
      <xdr:spPr>
        <a:xfrm>
          <a:off x="4114800" y="10392833"/>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78471AF-0C73-49FB-B052-549523D84E9C}"/>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86E71002-4E35-4916-BD26-7A730ADFB449}"/>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61</xdr:row>
      <xdr:rowOff>63077</xdr:rowOff>
    </xdr:to>
    <xdr:cxnSp macro="">
      <xdr:nvCxnSpPr>
        <xdr:cNvPr id="134" name="直線コネクタ 133">
          <a:extLst>
            <a:ext uri="{FF2B5EF4-FFF2-40B4-BE49-F238E27FC236}">
              <a16:creationId xmlns:a16="http://schemas.microsoft.com/office/drawing/2014/main" id="{4A544793-C031-40C2-BED5-5B7DB2736BA4}"/>
            </a:ext>
          </a:extLst>
        </xdr:cNvPr>
        <xdr:cNvCxnSpPr/>
      </xdr:nvCxnSpPr>
      <xdr:spPr>
        <a:xfrm flipV="1">
          <a:off x="3225800" y="1039283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C9850972-5840-4F37-B25A-579A80CAB35A}"/>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9FC30B19-4C09-4F43-B268-1629DE9D6C2C}"/>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63</xdr:row>
      <xdr:rowOff>82127</xdr:rowOff>
    </xdr:to>
    <xdr:cxnSp macro="">
      <xdr:nvCxnSpPr>
        <xdr:cNvPr id="137" name="直線コネクタ 136">
          <a:extLst>
            <a:ext uri="{FF2B5EF4-FFF2-40B4-BE49-F238E27FC236}">
              <a16:creationId xmlns:a16="http://schemas.microsoft.com/office/drawing/2014/main" id="{C1EEAFC2-0022-4007-9D55-A2316B08CAE4}"/>
            </a:ext>
          </a:extLst>
        </xdr:cNvPr>
        <xdr:cNvCxnSpPr/>
      </xdr:nvCxnSpPr>
      <xdr:spPr>
        <a:xfrm flipV="1">
          <a:off x="2336800" y="1052152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E402E0D0-DCB7-40A5-92D2-8484B3F760C5}"/>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7CE74F6C-1CD8-4BD6-BABA-302DCE8CA4BA}"/>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82127</xdr:rowOff>
    </xdr:to>
    <xdr:cxnSp macro="">
      <xdr:nvCxnSpPr>
        <xdr:cNvPr id="140" name="直線コネクタ 139">
          <a:extLst>
            <a:ext uri="{FF2B5EF4-FFF2-40B4-BE49-F238E27FC236}">
              <a16:creationId xmlns:a16="http://schemas.microsoft.com/office/drawing/2014/main" id="{8FB68961-BCB3-40AE-9A28-CFADE0A39B7A}"/>
            </a:ext>
          </a:extLst>
        </xdr:cNvPr>
        <xdr:cNvCxnSpPr/>
      </xdr:nvCxnSpPr>
      <xdr:spPr>
        <a:xfrm>
          <a:off x="1447800" y="1060196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EAD02687-BA14-4936-B85C-52286E8199BC}"/>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1AF53DBB-30E6-45DF-8188-829C795BDA29}"/>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9D1D00BF-AD7C-4CD7-A92D-6E20BE534CBC}"/>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F28009AE-11D2-4814-B3CD-4F50694E6BB1}"/>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ACBD074-13CE-4E08-8B29-05D213D185C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79E6539-9A9F-4F0D-8F80-74293D80363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D72A676-66A9-408E-9E13-E4B68693BCD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4A04AC3-2A3E-4C9E-A56B-D79F4BB86B2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30CBB34-B4CC-47DB-A366-B2724BD24DF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8C0886E4-7A4F-4677-A3DD-AD7CAB109C49}"/>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a:extLst>
            <a:ext uri="{FF2B5EF4-FFF2-40B4-BE49-F238E27FC236}">
              <a16:creationId xmlns:a16="http://schemas.microsoft.com/office/drawing/2014/main" id="{65F07E46-077F-4863-AFF1-75E2A3094194}"/>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2" name="楕円 151">
          <a:extLst>
            <a:ext uri="{FF2B5EF4-FFF2-40B4-BE49-F238E27FC236}">
              <a16:creationId xmlns:a16="http://schemas.microsoft.com/office/drawing/2014/main" id="{308800D9-AF91-46EE-8DC5-9222771EC799}"/>
            </a:ext>
          </a:extLst>
        </xdr:cNvPr>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3" name="テキスト ボックス 152">
          <a:extLst>
            <a:ext uri="{FF2B5EF4-FFF2-40B4-BE49-F238E27FC236}">
              <a16:creationId xmlns:a16="http://schemas.microsoft.com/office/drawing/2014/main" id="{39EC57FF-39ED-49D0-9697-C2502DDCD20E}"/>
            </a:ext>
          </a:extLst>
        </xdr:cNvPr>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4" name="楕円 153">
          <a:extLst>
            <a:ext uri="{FF2B5EF4-FFF2-40B4-BE49-F238E27FC236}">
              <a16:creationId xmlns:a16="http://schemas.microsoft.com/office/drawing/2014/main" id="{4CD27814-19EF-415B-AC5D-10CBBF9889CA}"/>
            </a:ext>
          </a:extLst>
        </xdr:cNvPr>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5" name="テキスト ボックス 154">
          <a:extLst>
            <a:ext uri="{FF2B5EF4-FFF2-40B4-BE49-F238E27FC236}">
              <a16:creationId xmlns:a16="http://schemas.microsoft.com/office/drawing/2014/main" id="{AD9E1398-96AC-48F5-91EF-437135505944}"/>
            </a:ext>
          </a:extLst>
        </xdr:cNvPr>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6" name="楕円 155">
          <a:extLst>
            <a:ext uri="{FF2B5EF4-FFF2-40B4-BE49-F238E27FC236}">
              <a16:creationId xmlns:a16="http://schemas.microsoft.com/office/drawing/2014/main" id="{7298294C-21B1-4F9D-9A9C-6AA64DB3381A}"/>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7" name="テキスト ボックス 156">
          <a:extLst>
            <a:ext uri="{FF2B5EF4-FFF2-40B4-BE49-F238E27FC236}">
              <a16:creationId xmlns:a16="http://schemas.microsoft.com/office/drawing/2014/main" id="{F4B598DC-A999-493B-91C4-CD648B8C68C6}"/>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a:extLst>
            <a:ext uri="{FF2B5EF4-FFF2-40B4-BE49-F238E27FC236}">
              <a16:creationId xmlns:a16="http://schemas.microsoft.com/office/drawing/2014/main" id="{F6971572-5636-452C-9084-6E4436FA5C0E}"/>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9" name="テキスト ボックス 158">
          <a:extLst>
            <a:ext uri="{FF2B5EF4-FFF2-40B4-BE49-F238E27FC236}">
              <a16:creationId xmlns:a16="http://schemas.microsoft.com/office/drawing/2014/main" id="{5371D6EB-F0C7-4E6E-8D32-4A046B88AB3F}"/>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9912686E-DDE0-4ECB-B4EA-0BE2CEC6FE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1DA6447-E5A3-467E-9E8B-A2F08BB42D4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E5B8C6A-01FB-4E18-8015-3A9978B704A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991D3DE-4864-4349-97C8-E50EF6085C9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806F0111-713A-47BB-AB17-9EB28F9D988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EAE9A6B6-ED94-43D3-AFF6-31A0D722694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0E1FDC3-3741-4C93-9868-9F121E48F9C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A614BA91-F6C2-45C4-9C07-96FD982477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E3A96B2-5DD5-43B4-B3C6-9A184CFECBD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3864E3F1-FA2C-464A-871A-AB8CC92ECFC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819965C-6F89-4499-83D0-88FB154A10E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1AC21E2-7813-4296-B3DE-1A2620B70A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D19FDE5-9505-4AD0-B575-3612C82C22B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前年度から</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増加したものの</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より</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も下回っている。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については、人件費</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はほぼ横ばい</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、物件費</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は道路改良測量設計委託料や</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緑地</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自然災害防止工事測量</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等の</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９．７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7C65D058-A8F5-4CA8-98B8-55650C50EB1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BB5D2167-12DA-4889-92C9-EF4D9301F60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2D443DA-18F3-4FA8-B5B0-CF618EDC880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C3F72A3F-4111-418F-ADBC-9E1A33A1371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40A99E2F-34F2-4F7E-B366-5FBE7761D877}"/>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496E359-AA23-4307-A3E1-15360EA46D4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3F9D36E3-9914-4BE4-AD6A-223E5AB1994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4137845-9311-4135-85E9-7F36FC84C2E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C38104BD-61C3-4619-9CCA-78F759F4B6A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364ADF7E-1C9F-4411-919A-7C4707EF550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BD3637DA-52E9-4480-9002-0B108A30305B}"/>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E9BB004-767A-44D7-ACCB-CA75E336163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4682F4F-A9FC-4EC1-B07B-E5745EDA015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70230D2-BB8E-4741-981E-DFED0545D73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7499F8CE-7A94-475F-BABC-8BE24A596A7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84057C0-7C70-48C2-97E6-840753B33FA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AF3F75E9-41F8-486C-BD01-1D3500E69E2B}"/>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70F884B9-73F0-4F3E-8159-DEE4C4B0CDE8}"/>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BC2BCE31-94CE-4005-858F-078A7E106AC8}"/>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6649EC9C-8571-41B6-A0D7-0AEB19F870AC}"/>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ED4188F-76F5-42FF-95FE-DE1EA1D4C782}"/>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110589</xdr:rowOff>
    </xdr:from>
    <xdr:to>
      <xdr:col>23</xdr:col>
      <xdr:colOff>133350</xdr:colOff>
      <xdr:row>81</xdr:row>
      <xdr:rowOff>136962</xdr:rowOff>
    </xdr:to>
    <xdr:cxnSp macro="">
      <xdr:nvCxnSpPr>
        <xdr:cNvPr id="194" name="直線コネクタ 193">
          <a:extLst>
            <a:ext uri="{FF2B5EF4-FFF2-40B4-BE49-F238E27FC236}">
              <a16:creationId xmlns:a16="http://schemas.microsoft.com/office/drawing/2014/main" id="{0C86240C-0A7D-4D11-B06F-A0888C05B187}"/>
            </a:ext>
          </a:extLst>
        </xdr:cNvPr>
        <xdr:cNvCxnSpPr/>
      </xdr:nvCxnSpPr>
      <xdr:spPr>
        <a:xfrm>
          <a:off x="4114800" y="13998039"/>
          <a:ext cx="838200" cy="2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2D7737E6-693B-447F-86D5-B01E0036374C}"/>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3D31B18B-85BA-4AEF-8BEA-889863222EEA}"/>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110589</xdr:rowOff>
    </xdr:from>
    <xdr:to>
      <xdr:col>19</xdr:col>
      <xdr:colOff>133350</xdr:colOff>
      <xdr:row>81</xdr:row>
      <xdr:rowOff>122552</xdr:rowOff>
    </xdr:to>
    <xdr:cxnSp macro="">
      <xdr:nvCxnSpPr>
        <xdr:cNvPr id="197" name="直線コネクタ 196">
          <a:extLst>
            <a:ext uri="{FF2B5EF4-FFF2-40B4-BE49-F238E27FC236}">
              <a16:creationId xmlns:a16="http://schemas.microsoft.com/office/drawing/2014/main" id="{891980E8-2952-4F60-AADD-C12C662D0C85}"/>
            </a:ext>
          </a:extLst>
        </xdr:cNvPr>
        <xdr:cNvCxnSpPr/>
      </xdr:nvCxnSpPr>
      <xdr:spPr>
        <a:xfrm flipV="1">
          <a:off x="3225800" y="1399803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60850C23-DCB0-428E-A141-8B3FA473BEAF}"/>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E2982B03-F81E-4ADC-9A7E-3F984A081C5A}"/>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95455</xdr:rowOff>
    </xdr:from>
    <xdr:to>
      <xdr:col>15</xdr:col>
      <xdr:colOff>82550</xdr:colOff>
      <xdr:row>81</xdr:row>
      <xdr:rowOff>122552</xdr:rowOff>
    </xdr:to>
    <xdr:cxnSp macro="">
      <xdr:nvCxnSpPr>
        <xdr:cNvPr id="200" name="直線コネクタ 199">
          <a:extLst>
            <a:ext uri="{FF2B5EF4-FFF2-40B4-BE49-F238E27FC236}">
              <a16:creationId xmlns:a16="http://schemas.microsoft.com/office/drawing/2014/main" id="{EF037C95-A697-4DEC-B1B5-8F1AF54FB53D}"/>
            </a:ext>
          </a:extLst>
        </xdr:cNvPr>
        <xdr:cNvCxnSpPr/>
      </xdr:nvCxnSpPr>
      <xdr:spPr>
        <a:xfrm>
          <a:off x="2336800" y="13982905"/>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4042B54C-F658-431C-B33C-84F0F544A597}"/>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9E45E799-EE7A-428A-86F7-048FDFE52441}"/>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78898</xdr:rowOff>
    </xdr:from>
    <xdr:to>
      <xdr:col>11</xdr:col>
      <xdr:colOff>31750</xdr:colOff>
      <xdr:row>81</xdr:row>
      <xdr:rowOff>95455</xdr:rowOff>
    </xdr:to>
    <xdr:cxnSp macro="">
      <xdr:nvCxnSpPr>
        <xdr:cNvPr id="203" name="直線コネクタ 202">
          <a:extLst>
            <a:ext uri="{FF2B5EF4-FFF2-40B4-BE49-F238E27FC236}">
              <a16:creationId xmlns:a16="http://schemas.microsoft.com/office/drawing/2014/main" id="{FF7C7B1D-EE2E-428C-A57E-56D00DC4A299}"/>
            </a:ext>
          </a:extLst>
        </xdr:cNvPr>
        <xdr:cNvCxnSpPr/>
      </xdr:nvCxnSpPr>
      <xdr:spPr>
        <a:xfrm>
          <a:off x="1447800" y="13966348"/>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1CA90D52-5F95-4C49-A456-2657AEC2DC6F}"/>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9DD47D10-1DA0-461C-8577-0F476A644C6E}"/>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B60704F9-B80C-478E-AC32-48B6D1A83AFF}"/>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B31661BC-FF7A-43A9-A1AE-96194D5DB015}"/>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BBEB024-C809-43DD-A292-E067C64118A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2E1F17C-6378-4818-BFA8-FC154C26822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4C2441B-7E70-4474-A665-CAEE4479645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F1EB139-BCAD-45A1-B42C-5FEF746211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337604E-C93A-46AC-872F-BCA2688A4ED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86162</xdr:rowOff>
    </xdr:from>
    <xdr:to>
      <xdr:col>23</xdr:col>
      <xdr:colOff>184150</xdr:colOff>
      <xdr:row>82</xdr:row>
      <xdr:rowOff>16312</xdr:rowOff>
    </xdr:to>
    <xdr:sp macro="" textlink="">
      <xdr:nvSpPr>
        <xdr:cNvPr id="213" name="楕円 212">
          <a:extLst>
            <a:ext uri="{FF2B5EF4-FFF2-40B4-BE49-F238E27FC236}">
              <a16:creationId xmlns:a16="http://schemas.microsoft.com/office/drawing/2014/main" id="{35B10206-737D-4293-B287-A1CE117218FB}"/>
            </a:ext>
          </a:extLst>
        </xdr:cNvPr>
        <xdr:cNvSpPr/>
      </xdr:nvSpPr>
      <xdr:spPr>
        <a:xfrm>
          <a:off x="4902200" y="139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102689</xdr:rowOff>
    </xdr:from>
    <xdr:ext cx="762000" cy="259045"/>
    <xdr:sp macro="" textlink="">
      <xdr:nvSpPr>
        <xdr:cNvPr id="214" name="人件費・物件費等の状況該当値テキスト">
          <a:extLst>
            <a:ext uri="{FF2B5EF4-FFF2-40B4-BE49-F238E27FC236}">
              <a16:creationId xmlns:a16="http://schemas.microsoft.com/office/drawing/2014/main" id="{4FDB545A-2F84-4489-86F7-2B797002AFDA}"/>
            </a:ext>
          </a:extLst>
        </xdr:cNvPr>
        <xdr:cNvSpPr txBox="1"/>
      </xdr:nvSpPr>
      <xdr:spPr>
        <a:xfrm>
          <a:off x="5041900" y="1381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59789</xdr:rowOff>
    </xdr:from>
    <xdr:to>
      <xdr:col>19</xdr:col>
      <xdr:colOff>184150</xdr:colOff>
      <xdr:row>81</xdr:row>
      <xdr:rowOff>161389</xdr:rowOff>
    </xdr:to>
    <xdr:sp macro="" textlink="">
      <xdr:nvSpPr>
        <xdr:cNvPr id="215" name="楕円 214">
          <a:extLst>
            <a:ext uri="{FF2B5EF4-FFF2-40B4-BE49-F238E27FC236}">
              <a16:creationId xmlns:a16="http://schemas.microsoft.com/office/drawing/2014/main" id="{4DEEBCA6-0070-46BF-9FDF-77AAEB85C6B7}"/>
            </a:ext>
          </a:extLst>
        </xdr:cNvPr>
        <xdr:cNvSpPr/>
      </xdr:nvSpPr>
      <xdr:spPr>
        <a:xfrm>
          <a:off x="4064000" y="139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xdr:rowOff>
    </xdr:from>
    <xdr:ext cx="736600" cy="259045"/>
    <xdr:sp macro="" textlink="">
      <xdr:nvSpPr>
        <xdr:cNvPr id="216" name="テキスト ボックス 215">
          <a:extLst>
            <a:ext uri="{FF2B5EF4-FFF2-40B4-BE49-F238E27FC236}">
              <a16:creationId xmlns:a16="http://schemas.microsoft.com/office/drawing/2014/main" id="{178D5C00-0787-42FD-B5DF-D6B5D6A11074}"/>
            </a:ext>
          </a:extLst>
        </xdr:cNvPr>
        <xdr:cNvSpPr txBox="1"/>
      </xdr:nvSpPr>
      <xdr:spPr>
        <a:xfrm>
          <a:off x="3733800" y="137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71752</xdr:rowOff>
    </xdr:from>
    <xdr:to>
      <xdr:col>15</xdr:col>
      <xdr:colOff>133350</xdr:colOff>
      <xdr:row>82</xdr:row>
      <xdr:rowOff>1902</xdr:rowOff>
    </xdr:to>
    <xdr:sp macro="" textlink="">
      <xdr:nvSpPr>
        <xdr:cNvPr id="217" name="楕円 216">
          <a:extLst>
            <a:ext uri="{FF2B5EF4-FFF2-40B4-BE49-F238E27FC236}">
              <a16:creationId xmlns:a16="http://schemas.microsoft.com/office/drawing/2014/main" id="{80A5E21C-7A13-40F1-9655-EE6177E1C417}"/>
            </a:ext>
          </a:extLst>
        </xdr:cNvPr>
        <xdr:cNvSpPr/>
      </xdr:nvSpPr>
      <xdr:spPr>
        <a:xfrm>
          <a:off x="3175000" y="139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12079</xdr:rowOff>
    </xdr:from>
    <xdr:ext cx="762000" cy="259045"/>
    <xdr:sp macro="" textlink="">
      <xdr:nvSpPr>
        <xdr:cNvPr id="218" name="テキスト ボックス 217">
          <a:extLst>
            <a:ext uri="{FF2B5EF4-FFF2-40B4-BE49-F238E27FC236}">
              <a16:creationId xmlns:a16="http://schemas.microsoft.com/office/drawing/2014/main" id="{019D0452-499C-41DA-897D-49640E26CAC9}"/>
            </a:ext>
          </a:extLst>
        </xdr:cNvPr>
        <xdr:cNvSpPr txBox="1"/>
      </xdr:nvSpPr>
      <xdr:spPr>
        <a:xfrm>
          <a:off x="2844800" y="1372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44655</xdr:rowOff>
    </xdr:from>
    <xdr:to>
      <xdr:col>11</xdr:col>
      <xdr:colOff>82550</xdr:colOff>
      <xdr:row>81</xdr:row>
      <xdr:rowOff>146255</xdr:rowOff>
    </xdr:to>
    <xdr:sp macro="" textlink="">
      <xdr:nvSpPr>
        <xdr:cNvPr id="219" name="楕円 218">
          <a:extLst>
            <a:ext uri="{FF2B5EF4-FFF2-40B4-BE49-F238E27FC236}">
              <a16:creationId xmlns:a16="http://schemas.microsoft.com/office/drawing/2014/main" id="{CDBBFB5D-B2FE-4741-9A2B-134E4309E590}"/>
            </a:ext>
          </a:extLst>
        </xdr:cNvPr>
        <xdr:cNvSpPr/>
      </xdr:nvSpPr>
      <xdr:spPr>
        <a:xfrm>
          <a:off x="2286000" y="13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156432</xdr:rowOff>
    </xdr:from>
    <xdr:ext cx="762000" cy="259045"/>
    <xdr:sp macro="" textlink="">
      <xdr:nvSpPr>
        <xdr:cNvPr id="220" name="テキスト ボックス 219">
          <a:extLst>
            <a:ext uri="{FF2B5EF4-FFF2-40B4-BE49-F238E27FC236}">
              <a16:creationId xmlns:a16="http://schemas.microsoft.com/office/drawing/2014/main" id="{D0E6F142-3F70-4E6D-8A61-55CA6E6875F7}"/>
            </a:ext>
          </a:extLst>
        </xdr:cNvPr>
        <xdr:cNvSpPr txBox="1"/>
      </xdr:nvSpPr>
      <xdr:spPr>
        <a:xfrm>
          <a:off x="1955800" y="137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28098</xdr:rowOff>
    </xdr:from>
    <xdr:to>
      <xdr:col>7</xdr:col>
      <xdr:colOff>31750</xdr:colOff>
      <xdr:row>81</xdr:row>
      <xdr:rowOff>129698</xdr:rowOff>
    </xdr:to>
    <xdr:sp macro="" textlink="">
      <xdr:nvSpPr>
        <xdr:cNvPr id="221" name="楕円 220">
          <a:extLst>
            <a:ext uri="{FF2B5EF4-FFF2-40B4-BE49-F238E27FC236}">
              <a16:creationId xmlns:a16="http://schemas.microsoft.com/office/drawing/2014/main" id="{F515A473-EC74-4177-9562-6FB853A658FA}"/>
            </a:ext>
          </a:extLst>
        </xdr:cNvPr>
        <xdr:cNvSpPr/>
      </xdr:nvSpPr>
      <xdr:spPr>
        <a:xfrm>
          <a:off x="1397000" y="1391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139875</xdr:rowOff>
    </xdr:from>
    <xdr:ext cx="762000" cy="259045"/>
    <xdr:sp macro="" textlink="">
      <xdr:nvSpPr>
        <xdr:cNvPr id="222" name="テキスト ボックス 221">
          <a:extLst>
            <a:ext uri="{FF2B5EF4-FFF2-40B4-BE49-F238E27FC236}">
              <a16:creationId xmlns:a16="http://schemas.microsoft.com/office/drawing/2014/main" id="{8FAF11B8-3662-4785-941F-AE791CEA7827}"/>
            </a:ext>
          </a:extLst>
        </xdr:cNvPr>
        <xdr:cNvSpPr txBox="1"/>
      </xdr:nvSpPr>
      <xdr:spPr>
        <a:xfrm>
          <a:off x="1066800" y="1368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33EFE4FF-B2D2-4189-AE4B-95AC1AD32CE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B929B7E-DB91-42F7-92CC-A1B24291006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66DA23B2-5753-496F-B81D-64C4D0AC63E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B6A344FC-6062-4B8C-9D96-F9851DF553D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A2DCAEF1-64D4-4764-862F-F8962E054C0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E34F03EA-8B8C-4CD5-8613-C0C6F5394A8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E3D06C3C-112A-4C45-B685-43FCFC0892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6EA549A2-2CEF-4163-9494-4A00D9C29F4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9A69FD25-D6F8-455A-8CE0-25738435E25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C30D70AF-1CD3-4ED4-995F-E14F3CB3E9C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580FF83C-7650-48DE-B57E-E0DC406FC64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3ACA22D-385E-453A-8F33-232A6462D52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5D157114-B0CD-43B4-9E2E-147A3393F23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若干数値が高い状況にある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町の職員数が採用年度によりばらつきがある</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ため、年度によって大きく増減する年もある</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。人事院勧告に従い適正な給与改定を行っているが、今後なお一層の適正化に努める。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F9F23394-870A-429B-B6AE-301E780CE04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2208C72F-ABF3-4367-A2E6-2F4E8A92902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1728BE6F-6CED-4625-90C2-626A7788A39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2FA0DEC-7993-4C27-8CC0-A7FEE653F2E4}"/>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9E74801A-F868-4CFA-BCB0-9FE841416D3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6C9C9141-6F86-4967-A199-CCCE73248C8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2EFE5A52-A17F-4C86-84C7-971F24422C2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6CE698FC-07A9-42E6-9374-D96B0E552D83}"/>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F0E4E8B-4248-4ECD-A22B-81C6EFF7328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F074FEE6-8713-495B-8E96-8B512984205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92378D79-FBAB-437E-B5D2-16F2BBD80A71}"/>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9D6083DC-009D-473D-B826-3E095FBD18F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DBBA5306-AFC7-4184-9ADD-0DC770A7F35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48A41F2A-9983-43EB-A3C6-5DB77AADBE4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D6FD3E55-DA57-4FEE-9567-F8E7B135555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1960176-0B43-4171-9DB0-D83293AA916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E9067AD-FC41-4604-B1BC-A69C2E7C772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ADEE7E44-C59E-423F-89E6-AC58572E6D8F}"/>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34FA8D94-38DE-4F59-ABBE-6A59E4F764C1}"/>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26737F78-C234-4C53-8550-78F3FCFF31AC}"/>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93B94C57-B38F-4631-9F68-8AD6D2CE016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95B32AE-EE45-44EF-9546-C01F5C0CDA7E}"/>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136979</xdr:rowOff>
    </xdr:to>
    <xdr:cxnSp macro="">
      <xdr:nvCxnSpPr>
        <xdr:cNvPr id="258" name="直線コネクタ 257">
          <a:extLst>
            <a:ext uri="{FF2B5EF4-FFF2-40B4-BE49-F238E27FC236}">
              <a16:creationId xmlns:a16="http://schemas.microsoft.com/office/drawing/2014/main" id="{108E60BB-BA77-4FE5-90FA-2113011D9E68}"/>
            </a:ext>
          </a:extLst>
        </xdr:cNvPr>
        <xdr:cNvCxnSpPr/>
      </xdr:nvCxnSpPr>
      <xdr:spPr>
        <a:xfrm>
          <a:off x="16179800" y="149497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8E02E1C9-8F37-47A2-9A86-7A9A70130EF3}"/>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FC8A1CB4-745E-4C66-91EA-1AE4DD7D7CC8}"/>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45055</xdr:rowOff>
    </xdr:to>
    <xdr:cxnSp macro="">
      <xdr:nvCxnSpPr>
        <xdr:cNvPr id="261" name="直線コネクタ 260">
          <a:extLst>
            <a:ext uri="{FF2B5EF4-FFF2-40B4-BE49-F238E27FC236}">
              <a16:creationId xmlns:a16="http://schemas.microsoft.com/office/drawing/2014/main" id="{BFB53919-6357-4444-A2D3-688B15A0FCB1}"/>
            </a:ext>
          </a:extLst>
        </xdr:cNvPr>
        <xdr:cNvCxnSpPr/>
      </xdr:nvCxnSpPr>
      <xdr:spPr>
        <a:xfrm flipV="1">
          <a:off x="15290800" y="149497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4BF81C81-4332-4036-939A-8536AB7ED2E5}"/>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79505DFA-C131-4AF9-AE74-CB87E3EA5752}"/>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88</xdr:row>
      <xdr:rowOff>0</xdr:rowOff>
    </xdr:to>
    <xdr:cxnSp macro="">
      <xdr:nvCxnSpPr>
        <xdr:cNvPr id="264" name="直線コネクタ 263">
          <a:extLst>
            <a:ext uri="{FF2B5EF4-FFF2-40B4-BE49-F238E27FC236}">
              <a16:creationId xmlns:a16="http://schemas.microsoft.com/office/drawing/2014/main" id="{EAF29737-F97B-4F15-951D-B7EA2FA75741}"/>
            </a:ext>
          </a:extLst>
        </xdr:cNvPr>
        <xdr:cNvCxnSpPr/>
      </xdr:nvCxnSpPr>
      <xdr:spPr>
        <a:xfrm flipV="1">
          <a:off x="14401800" y="149612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144B558F-5A3A-4B31-A0D2-33F6DFEF928E}"/>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A2EAF214-CD2C-4D6F-B3E1-25C088AEAEAF}"/>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0</xdr:rowOff>
    </xdr:to>
    <xdr:cxnSp macro="">
      <xdr:nvCxnSpPr>
        <xdr:cNvPr id="267" name="直線コネクタ 266">
          <a:extLst>
            <a:ext uri="{FF2B5EF4-FFF2-40B4-BE49-F238E27FC236}">
              <a16:creationId xmlns:a16="http://schemas.microsoft.com/office/drawing/2014/main" id="{B8EC33EF-AFC3-406F-96A7-57768C2BC7B2}"/>
            </a:ext>
          </a:extLst>
        </xdr:cNvPr>
        <xdr:cNvCxnSpPr/>
      </xdr:nvCxnSpPr>
      <xdr:spPr>
        <a:xfrm>
          <a:off x="13512800" y="1504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25C87F4B-C11E-4172-9BB8-1D12E73184BD}"/>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F24C0068-CB0E-4FCC-BD4C-2AE3D8073939}"/>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DFB6E21F-6002-4768-9601-B86DF76BE564}"/>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2B61FD4E-29C4-41B8-ADDE-2C55B6B3D4D6}"/>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83CEA9B-8993-4363-89A5-8D4BEA0C69B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58ADEBF-19A3-41E4-8FA7-E691EB7352A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6134340-D937-4786-B610-4C1A0FB9C17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B6FE32B-A74D-4F6B-8E47-638221BBC30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B6346F9-C4AB-4710-B88C-543F97C8BAA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7" name="楕円 276">
          <a:extLst>
            <a:ext uri="{FF2B5EF4-FFF2-40B4-BE49-F238E27FC236}">
              <a16:creationId xmlns:a16="http://schemas.microsoft.com/office/drawing/2014/main" id="{8D87B64C-D7C3-4536-9E35-5EF979363D9D}"/>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8" name="給与水準   （国との比較）該当値テキスト">
          <a:extLst>
            <a:ext uri="{FF2B5EF4-FFF2-40B4-BE49-F238E27FC236}">
              <a16:creationId xmlns:a16="http://schemas.microsoft.com/office/drawing/2014/main" id="{8EC16A32-F977-4212-A0F2-E41F948E5A88}"/>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a:extLst>
            <a:ext uri="{FF2B5EF4-FFF2-40B4-BE49-F238E27FC236}">
              <a16:creationId xmlns:a16="http://schemas.microsoft.com/office/drawing/2014/main" id="{C418BEFA-1E8F-410E-A30F-2F1DF240BFEB}"/>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a:extLst>
            <a:ext uri="{FF2B5EF4-FFF2-40B4-BE49-F238E27FC236}">
              <a16:creationId xmlns:a16="http://schemas.microsoft.com/office/drawing/2014/main" id="{214C7164-D8D5-40F4-826F-E1F181BB7CA7}"/>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a:extLst>
            <a:ext uri="{FF2B5EF4-FFF2-40B4-BE49-F238E27FC236}">
              <a16:creationId xmlns:a16="http://schemas.microsoft.com/office/drawing/2014/main" id="{D4AFFBBD-D341-4792-91BC-6680F5808A4E}"/>
            </a:ext>
          </a:extLst>
        </xdr:cNvPr>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a:extLst>
            <a:ext uri="{FF2B5EF4-FFF2-40B4-BE49-F238E27FC236}">
              <a16:creationId xmlns:a16="http://schemas.microsoft.com/office/drawing/2014/main" id="{B8FBEBD1-DD1C-4823-975D-CBB853B0C40E}"/>
            </a:ext>
          </a:extLst>
        </xdr:cNvPr>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a:extLst>
            <a:ext uri="{FF2B5EF4-FFF2-40B4-BE49-F238E27FC236}">
              <a16:creationId xmlns:a16="http://schemas.microsoft.com/office/drawing/2014/main" id="{19CCB3DC-959D-4A2D-8B50-F5EF95E6E7D5}"/>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C88B2CCE-5D2F-4DD9-A3AD-FF8E97FC457E}"/>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a:extLst>
            <a:ext uri="{FF2B5EF4-FFF2-40B4-BE49-F238E27FC236}">
              <a16:creationId xmlns:a16="http://schemas.microsoft.com/office/drawing/2014/main" id="{915D08DF-B262-4A53-9717-32530D3830D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a:extLst>
            <a:ext uri="{FF2B5EF4-FFF2-40B4-BE49-F238E27FC236}">
              <a16:creationId xmlns:a16="http://schemas.microsoft.com/office/drawing/2014/main" id="{4FC4C53A-5119-409B-91C4-805E5EC84E9D}"/>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991FCF73-A5E4-4403-A45B-EBE003AA95F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21EB488C-5CD2-4846-80EE-783D269FCBE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16722191-4313-428D-86EB-46646B5218F1}"/>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8BB24488-D84C-4B1F-9F6C-50ECCE9ABD4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D65E73E-A008-4B24-96A8-F0DB92724CF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2C52A23-06B3-4CBA-9257-9B3AB307AF1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16CEB84A-CB30-423F-A84E-2E5145AECAC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2406CEE-5E6F-4D6F-8A67-3EE809980E0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21D3C28-302B-48BB-B4B1-B0112FF73BD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F56D768D-C89C-488A-B457-01A1670EEC8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771CEEE-A295-469C-8539-C62BB210BB9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ABA7A0F-6B8B-4F34-AA0F-110AF79A042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F981AB6-AA62-4843-8057-84B3B1B1E65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類似団体と比較し、ほぼ平均である。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行政改革（人件費の抑制）を行い退職者不補充としていた経緯があり、定数より低く抑えられている。今後も退職者と新規採用者とのバランスを考慮し、定員管理を行う。</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46B8A6AC-D41D-4C0E-B077-50C067A44F8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9C0B156-A1DA-407E-B409-D6AD2DE13B1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259C9D0A-60D6-4C94-801F-A480B4534A9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86BE1CB9-850C-4C6B-8DC8-E7450A1D6DF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6567E0D9-789A-4FC2-861E-B3A5D40F40C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48D9D96-A9B7-4ED8-B70F-792825169F7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85A8873D-06A9-4A92-AB59-E9924F1FF40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AC6A626C-E756-46AD-B96E-AE3EC377D2A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C45E0156-73E3-4CF3-960D-23E180E0AE5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76E8890-AB57-47F9-BF3F-890752F3A3D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4F98CDC-FC9E-4BAC-9FBC-D9C9DC797A2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900B0BA7-7323-4E34-BA63-EC2D4ABBC4F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19308A28-397A-4B80-91CA-F041B1B1FCE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24C4519-E8BF-4997-AADA-47869B76004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B9D9DA5A-7F81-4DD3-AAA8-DC3419B9590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871FBE61-A5F1-4D8E-A65C-15358A6360C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5CFF1BE9-BC10-4356-A4C7-0A9FD1363EFB}"/>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D74C50EC-2F90-413C-BF05-38EC1FA6FEF5}"/>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B905864D-E491-46BB-991C-F6A9E0222BF4}"/>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8A27B645-810B-4112-BFA5-1AFD0BD3E4BA}"/>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715376D4-ABD3-41B6-8F10-8A3558C8392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162941</xdr:rowOff>
    </xdr:from>
    <xdr:to>
      <xdr:col>81</xdr:col>
      <xdr:colOff>44450</xdr:colOff>
      <xdr:row>61</xdr:row>
      <xdr:rowOff>339</xdr:rowOff>
    </xdr:to>
    <xdr:cxnSp macro="">
      <xdr:nvCxnSpPr>
        <xdr:cNvPr id="321" name="直線コネクタ 320">
          <a:extLst>
            <a:ext uri="{FF2B5EF4-FFF2-40B4-BE49-F238E27FC236}">
              <a16:creationId xmlns:a16="http://schemas.microsoft.com/office/drawing/2014/main" id="{3F0C2A32-2BC5-4816-9B0B-75D5A26CA536}"/>
            </a:ext>
          </a:extLst>
        </xdr:cNvPr>
        <xdr:cNvCxnSpPr/>
      </xdr:nvCxnSpPr>
      <xdr:spPr>
        <a:xfrm>
          <a:off x="16179800" y="10449941"/>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930F78-B10E-4517-9C20-06B7835E1761}"/>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E996947E-50CC-4B93-8D96-EDC19E258733}"/>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162941</xdr:rowOff>
    </xdr:from>
    <xdr:to>
      <xdr:col>77</xdr:col>
      <xdr:colOff>44450</xdr:colOff>
      <xdr:row>60</xdr:row>
      <xdr:rowOff>164550</xdr:rowOff>
    </xdr:to>
    <xdr:cxnSp macro="">
      <xdr:nvCxnSpPr>
        <xdr:cNvPr id="324" name="直線コネクタ 323">
          <a:extLst>
            <a:ext uri="{FF2B5EF4-FFF2-40B4-BE49-F238E27FC236}">
              <a16:creationId xmlns:a16="http://schemas.microsoft.com/office/drawing/2014/main" id="{87394D6A-8627-40A5-844E-33156DDE7B81}"/>
            </a:ext>
          </a:extLst>
        </xdr:cNvPr>
        <xdr:cNvCxnSpPr/>
      </xdr:nvCxnSpPr>
      <xdr:spPr>
        <a:xfrm flipV="1">
          <a:off x="15290800" y="1044994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F3DBE739-48CC-47B7-9D69-ECEC4331CACE}"/>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8A33A8B3-1014-4766-A0C6-FEAA4A42A21C}"/>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164550</xdr:rowOff>
    </xdr:from>
    <xdr:to>
      <xdr:col>72</xdr:col>
      <xdr:colOff>203200</xdr:colOff>
      <xdr:row>61</xdr:row>
      <xdr:rowOff>15621</xdr:rowOff>
    </xdr:to>
    <xdr:cxnSp macro="">
      <xdr:nvCxnSpPr>
        <xdr:cNvPr id="327" name="直線コネクタ 326">
          <a:extLst>
            <a:ext uri="{FF2B5EF4-FFF2-40B4-BE49-F238E27FC236}">
              <a16:creationId xmlns:a16="http://schemas.microsoft.com/office/drawing/2014/main" id="{F6AFDA05-7B38-4478-AC11-51409F096683}"/>
            </a:ext>
          </a:extLst>
        </xdr:cNvPr>
        <xdr:cNvCxnSpPr/>
      </xdr:nvCxnSpPr>
      <xdr:spPr>
        <a:xfrm flipV="1">
          <a:off x="14401800" y="10451550"/>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B02336B1-FF59-4E60-AB7D-85179FB5531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6E6BC7E9-3E8C-41A5-BD9D-EF9E9C3C3A88}"/>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5165</xdr:rowOff>
    </xdr:from>
    <xdr:to>
      <xdr:col>68</xdr:col>
      <xdr:colOff>152400</xdr:colOff>
      <xdr:row>61</xdr:row>
      <xdr:rowOff>15621</xdr:rowOff>
    </xdr:to>
    <xdr:cxnSp macro="">
      <xdr:nvCxnSpPr>
        <xdr:cNvPr id="330" name="直線コネクタ 329">
          <a:extLst>
            <a:ext uri="{FF2B5EF4-FFF2-40B4-BE49-F238E27FC236}">
              <a16:creationId xmlns:a16="http://schemas.microsoft.com/office/drawing/2014/main" id="{916D2DB6-1364-4FBA-8466-EC35E448C0CE}"/>
            </a:ext>
          </a:extLst>
        </xdr:cNvPr>
        <xdr:cNvCxnSpPr/>
      </xdr:nvCxnSpPr>
      <xdr:spPr>
        <a:xfrm>
          <a:off x="13512800" y="1046361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5D398F53-A1BB-4091-BF3A-4284A735C75E}"/>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6E183688-B9FF-4F34-9430-297329071F39}"/>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F8B6469F-60FF-4F0C-AC6C-56EB5F514B1B}"/>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F71247FE-9D6F-4D1C-AB82-56928BC23C04}"/>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1E0F69-FD83-4F59-BE65-A379213DE6B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711C731-2DB2-443F-B8E1-DEC8F27689B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53E8B49-A23F-4AE6-8675-6B01A2120C3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E167C11-6C8C-4EA6-80D3-B48D361A9FD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FDD1D2A2-56EE-4695-B867-FBE5E30C9B1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120989</xdr:rowOff>
    </xdr:from>
    <xdr:to>
      <xdr:col>81</xdr:col>
      <xdr:colOff>95250</xdr:colOff>
      <xdr:row>61</xdr:row>
      <xdr:rowOff>51139</xdr:rowOff>
    </xdr:to>
    <xdr:sp macro="" textlink="">
      <xdr:nvSpPr>
        <xdr:cNvPr id="340" name="楕円 339">
          <a:extLst>
            <a:ext uri="{FF2B5EF4-FFF2-40B4-BE49-F238E27FC236}">
              <a16:creationId xmlns:a16="http://schemas.microsoft.com/office/drawing/2014/main" id="{A11FFE47-E0AB-470B-AD2D-6B93422B9183}"/>
            </a:ext>
          </a:extLst>
        </xdr:cNvPr>
        <xdr:cNvSpPr/>
      </xdr:nvSpPr>
      <xdr:spPr>
        <a:xfrm>
          <a:off x="16967200" y="104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93066</xdr:rowOff>
    </xdr:from>
    <xdr:ext cx="762000" cy="259045"/>
    <xdr:sp macro="" textlink="">
      <xdr:nvSpPr>
        <xdr:cNvPr id="341" name="定員管理の状況該当値テキスト">
          <a:extLst>
            <a:ext uri="{FF2B5EF4-FFF2-40B4-BE49-F238E27FC236}">
              <a16:creationId xmlns:a16="http://schemas.microsoft.com/office/drawing/2014/main" id="{D149C414-6C69-4BF9-9D7F-CCF8CCB7B159}"/>
            </a:ext>
          </a:extLst>
        </xdr:cNvPr>
        <xdr:cNvSpPr txBox="1"/>
      </xdr:nvSpPr>
      <xdr:spPr>
        <a:xfrm>
          <a:off x="17106900" y="1038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112141</xdr:rowOff>
    </xdr:from>
    <xdr:to>
      <xdr:col>77</xdr:col>
      <xdr:colOff>95250</xdr:colOff>
      <xdr:row>61</xdr:row>
      <xdr:rowOff>42291</xdr:rowOff>
    </xdr:to>
    <xdr:sp macro="" textlink="">
      <xdr:nvSpPr>
        <xdr:cNvPr id="342" name="楕円 341">
          <a:extLst>
            <a:ext uri="{FF2B5EF4-FFF2-40B4-BE49-F238E27FC236}">
              <a16:creationId xmlns:a16="http://schemas.microsoft.com/office/drawing/2014/main" id="{FEF23743-B3C6-418E-BA61-E42AB783F39F}"/>
            </a:ext>
          </a:extLst>
        </xdr:cNvPr>
        <xdr:cNvSpPr/>
      </xdr:nvSpPr>
      <xdr:spPr>
        <a:xfrm>
          <a:off x="16129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27068</xdr:rowOff>
    </xdr:from>
    <xdr:ext cx="736600" cy="259045"/>
    <xdr:sp macro="" textlink="">
      <xdr:nvSpPr>
        <xdr:cNvPr id="343" name="テキスト ボックス 342">
          <a:extLst>
            <a:ext uri="{FF2B5EF4-FFF2-40B4-BE49-F238E27FC236}">
              <a16:creationId xmlns:a16="http://schemas.microsoft.com/office/drawing/2014/main" id="{0790072D-70E0-4E7C-9915-AF42C5702B63}"/>
            </a:ext>
          </a:extLst>
        </xdr:cNvPr>
        <xdr:cNvSpPr txBox="1"/>
      </xdr:nvSpPr>
      <xdr:spPr>
        <a:xfrm>
          <a:off x="15798800" y="1048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113750</xdr:rowOff>
    </xdr:from>
    <xdr:to>
      <xdr:col>73</xdr:col>
      <xdr:colOff>44450</xdr:colOff>
      <xdr:row>61</xdr:row>
      <xdr:rowOff>43900</xdr:rowOff>
    </xdr:to>
    <xdr:sp macro="" textlink="">
      <xdr:nvSpPr>
        <xdr:cNvPr id="344" name="楕円 343">
          <a:extLst>
            <a:ext uri="{FF2B5EF4-FFF2-40B4-BE49-F238E27FC236}">
              <a16:creationId xmlns:a16="http://schemas.microsoft.com/office/drawing/2014/main" id="{9BBABAFB-7ABE-46D8-866E-206EC66646CF}"/>
            </a:ext>
          </a:extLst>
        </xdr:cNvPr>
        <xdr:cNvSpPr/>
      </xdr:nvSpPr>
      <xdr:spPr>
        <a:xfrm>
          <a:off x="15240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28677</xdr:rowOff>
    </xdr:from>
    <xdr:ext cx="762000" cy="259045"/>
    <xdr:sp macro="" textlink="">
      <xdr:nvSpPr>
        <xdr:cNvPr id="345" name="テキスト ボックス 344">
          <a:extLst>
            <a:ext uri="{FF2B5EF4-FFF2-40B4-BE49-F238E27FC236}">
              <a16:creationId xmlns:a16="http://schemas.microsoft.com/office/drawing/2014/main" id="{04295759-C194-449B-A736-4315F7087D54}"/>
            </a:ext>
          </a:extLst>
        </xdr:cNvPr>
        <xdr:cNvSpPr txBox="1"/>
      </xdr:nvSpPr>
      <xdr:spPr>
        <a:xfrm>
          <a:off x="14909800" y="104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136271</xdr:rowOff>
    </xdr:from>
    <xdr:to>
      <xdr:col>68</xdr:col>
      <xdr:colOff>203200</xdr:colOff>
      <xdr:row>61</xdr:row>
      <xdr:rowOff>66421</xdr:rowOff>
    </xdr:to>
    <xdr:sp macro="" textlink="">
      <xdr:nvSpPr>
        <xdr:cNvPr id="346" name="楕円 345">
          <a:extLst>
            <a:ext uri="{FF2B5EF4-FFF2-40B4-BE49-F238E27FC236}">
              <a16:creationId xmlns:a16="http://schemas.microsoft.com/office/drawing/2014/main" id="{F6B0CF7B-5BBB-4B29-9CB7-ED95919D2FF4}"/>
            </a:ext>
          </a:extLst>
        </xdr:cNvPr>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51198</xdr:rowOff>
    </xdr:from>
    <xdr:ext cx="762000" cy="259045"/>
    <xdr:sp macro="" textlink="">
      <xdr:nvSpPr>
        <xdr:cNvPr id="347" name="テキスト ボックス 346">
          <a:extLst>
            <a:ext uri="{FF2B5EF4-FFF2-40B4-BE49-F238E27FC236}">
              <a16:creationId xmlns:a16="http://schemas.microsoft.com/office/drawing/2014/main" id="{AF4C1DC2-C103-4DF0-97CF-C4A8C386CCB0}"/>
            </a:ext>
          </a:extLst>
        </xdr:cNvPr>
        <xdr:cNvSpPr txBox="1"/>
      </xdr:nvSpPr>
      <xdr:spPr>
        <a:xfrm>
          <a:off x="14020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125815</xdr:rowOff>
    </xdr:from>
    <xdr:to>
      <xdr:col>64</xdr:col>
      <xdr:colOff>152400</xdr:colOff>
      <xdr:row>61</xdr:row>
      <xdr:rowOff>55965</xdr:rowOff>
    </xdr:to>
    <xdr:sp macro="" textlink="">
      <xdr:nvSpPr>
        <xdr:cNvPr id="348" name="楕円 347">
          <a:extLst>
            <a:ext uri="{FF2B5EF4-FFF2-40B4-BE49-F238E27FC236}">
              <a16:creationId xmlns:a16="http://schemas.microsoft.com/office/drawing/2014/main" id="{46A66AD1-D9A8-490B-9915-7685D9BE7C5D}"/>
            </a:ext>
          </a:extLst>
        </xdr:cNvPr>
        <xdr:cNvSpPr/>
      </xdr:nvSpPr>
      <xdr:spPr>
        <a:xfrm>
          <a:off x="13462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40742</xdr:rowOff>
    </xdr:from>
    <xdr:ext cx="762000" cy="259045"/>
    <xdr:sp macro="" textlink="">
      <xdr:nvSpPr>
        <xdr:cNvPr id="349" name="テキスト ボックス 348">
          <a:extLst>
            <a:ext uri="{FF2B5EF4-FFF2-40B4-BE49-F238E27FC236}">
              <a16:creationId xmlns:a16="http://schemas.microsoft.com/office/drawing/2014/main" id="{170CCD67-E627-4D3F-9532-9D35293CBB34}"/>
            </a:ext>
          </a:extLst>
        </xdr:cNvPr>
        <xdr:cNvSpPr txBox="1"/>
      </xdr:nvSpPr>
      <xdr:spPr>
        <a:xfrm>
          <a:off x="13131800" y="104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7B58838C-7D9B-4F35-8A12-82B74CEFAB8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C3B14C87-D424-41EF-8C7E-6149A6F8502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FD203139-0337-4821-A6DB-D0E9081FFBC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9DFE5848-8E9E-47D7-BAD3-83FF59A32B5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3DC5E2EF-4692-4E97-B7FA-9A4714DD142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3BC2A510-A8D0-429A-AED0-34F0462F219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AA314635-3376-4FEB-A7E0-0805385B0F6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EE027206-9B36-4878-BC96-27B496C1045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F7E5C1A-6076-4347-B0A1-C39F93D7934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FDD2CABD-6F6C-454F-8A7C-807743A8E81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A5EA0877-37F1-456F-824C-1C43FEF8A8E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B64B21D7-DCBC-4F11-A44F-606B4E0E69B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AA535A93-4C67-4C34-A020-A0C3195B8BE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類似団体の平均と比較し、高い数値である。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地方債の発行抑制に努めなければならないが、今後も保育園建築などの計画により発行額が増加し、高い数値が続く可能性がある。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3724ABE7-61E0-44AB-AEA6-74C20087AF7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7616721A-D85C-40D2-AC07-FC65352F8C9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DF1D5DC-3B82-42E1-9181-1D8BBBBA17A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A8D94351-FA29-40CA-9525-BC7FF7134A0B}"/>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5868F1C0-2378-48EF-8167-63AD7D74C4E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2C414A-E2F7-4BE9-9171-D21B92937B8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A6F18DA4-FBDC-4740-9697-CECF89189AE9}"/>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1DB88D8D-FB82-4AEF-8F60-3D7F70C5BDC3}"/>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C1A9FA7F-5F0A-4460-9D98-15D6E4A585E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5D9C7715-4006-45BD-ADB7-4EB5DCA8AF8A}"/>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9DF780FD-7BA4-4788-8D1D-2BE60943B7B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9DF27733-7B03-420B-819B-EA4E66A531FB}"/>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A96738BE-3891-4828-A4B6-08FFA33B4CC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7CFE7B31-8871-4251-85A0-BD1EB27BD689}"/>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EA7BAE2E-5174-421D-860C-0FEF65561174}"/>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C5BE6B0-34C4-4988-97F5-08BCA598CBF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D5407827-3117-4CA2-8758-91DFE5D6AB4A}"/>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61E5D6A2-1CA5-40BD-BC7E-D484748DAD0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BDD24242-3E3E-4BE2-836D-0A9B9E7C6E8D}"/>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FD3216A7-4567-4B15-B817-0D18B68BDB6A}"/>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4CAB46E1-670F-4D01-B547-7F17F0A12E66}"/>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29132291-A573-4232-99D3-A773E15D29BC}"/>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A3A3754D-D8D8-4837-A419-72135253724D}"/>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151795</xdr:rowOff>
    </xdr:to>
    <xdr:cxnSp macro="">
      <xdr:nvCxnSpPr>
        <xdr:cNvPr id="386" name="直線コネクタ 385">
          <a:extLst>
            <a:ext uri="{FF2B5EF4-FFF2-40B4-BE49-F238E27FC236}">
              <a16:creationId xmlns:a16="http://schemas.microsoft.com/office/drawing/2014/main" id="{BE5EE09E-4452-4ABB-8E64-4EEA8D10B6DA}"/>
            </a:ext>
          </a:extLst>
        </xdr:cNvPr>
        <xdr:cNvCxnSpPr/>
      </xdr:nvCxnSpPr>
      <xdr:spPr>
        <a:xfrm flipV="1">
          <a:off x="16179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3B913A1F-CFD8-4886-A7E3-C8D14A159F74}"/>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3A0B0471-7E96-4703-933F-226AD96366F9}"/>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49288</xdr:rowOff>
    </xdr:to>
    <xdr:cxnSp macro="">
      <xdr:nvCxnSpPr>
        <xdr:cNvPr id="389" name="直線コネクタ 388">
          <a:extLst>
            <a:ext uri="{FF2B5EF4-FFF2-40B4-BE49-F238E27FC236}">
              <a16:creationId xmlns:a16="http://schemas.microsoft.com/office/drawing/2014/main" id="{F824CE00-D754-4E44-9443-BE3D4F2C1784}"/>
            </a:ext>
          </a:extLst>
        </xdr:cNvPr>
        <xdr:cNvCxnSpPr/>
      </xdr:nvCxnSpPr>
      <xdr:spPr>
        <a:xfrm flipV="1">
          <a:off x="15290800" y="735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7E3B0D2C-C7AA-4117-A37B-8686B7A0ED96}"/>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E89874ED-11C2-40EC-B6E4-3621B1626C21}"/>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106741</xdr:rowOff>
    </xdr:to>
    <xdr:cxnSp macro="">
      <xdr:nvCxnSpPr>
        <xdr:cNvPr id="392" name="直線コネクタ 391">
          <a:extLst>
            <a:ext uri="{FF2B5EF4-FFF2-40B4-BE49-F238E27FC236}">
              <a16:creationId xmlns:a16="http://schemas.microsoft.com/office/drawing/2014/main" id="{63746A81-247A-45AE-96E4-DA76DA12E193}"/>
            </a:ext>
          </a:extLst>
        </xdr:cNvPr>
        <xdr:cNvCxnSpPr/>
      </xdr:nvCxnSpPr>
      <xdr:spPr>
        <a:xfrm flipV="1">
          <a:off x="14401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8B8DA91B-0C1E-4220-BB44-28AECFBE64D1}"/>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D64D7476-58B6-4564-A9F5-B1A90811636B}"/>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83759</xdr:rowOff>
    </xdr:from>
    <xdr:to>
      <xdr:col>68</xdr:col>
      <xdr:colOff>152400</xdr:colOff>
      <xdr:row>43</xdr:row>
      <xdr:rowOff>106741</xdr:rowOff>
    </xdr:to>
    <xdr:cxnSp macro="">
      <xdr:nvCxnSpPr>
        <xdr:cNvPr id="395" name="直線コネクタ 394">
          <a:extLst>
            <a:ext uri="{FF2B5EF4-FFF2-40B4-BE49-F238E27FC236}">
              <a16:creationId xmlns:a16="http://schemas.microsoft.com/office/drawing/2014/main" id="{D6110FE6-E660-4007-8C71-C130A5139B3B}"/>
            </a:ext>
          </a:extLst>
        </xdr:cNvPr>
        <xdr:cNvCxnSpPr/>
      </xdr:nvCxnSpPr>
      <xdr:spPr>
        <a:xfrm>
          <a:off x="13512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BD3E8965-3515-428A-9B30-7CE167CD9465}"/>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12F404EA-343D-4AD2-8E11-8339E65641F3}"/>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B7F415F5-0BC5-405C-92B4-8AB82738A642}"/>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6A6A42A5-0573-4670-8B01-B90A46980855}"/>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DF37EAC-C2AB-4FE4-A0D4-64517C3E13A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0385AD1-E3C5-4BFB-A37A-82AF576C3D0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ACAE1B1-B91B-4670-85EE-490E622DBC2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99FB5FF-A6F2-446F-87A9-A6F2344BED4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F7503BFA-170E-440C-8440-02113840DEA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5" name="楕円 404">
          <a:extLst>
            <a:ext uri="{FF2B5EF4-FFF2-40B4-BE49-F238E27FC236}">
              <a16:creationId xmlns:a16="http://schemas.microsoft.com/office/drawing/2014/main" id="{E477CA6F-BE37-47B9-AE98-058D52FFF86F}"/>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6" name="公債費負担の状況該当値テキスト">
          <a:extLst>
            <a:ext uri="{FF2B5EF4-FFF2-40B4-BE49-F238E27FC236}">
              <a16:creationId xmlns:a16="http://schemas.microsoft.com/office/drawing/2014/main" id="{D0A88E22-8511-4A6A-A90E-B35EE72E2F73}"/>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7" name="楕円 406">
          <a:extLst>
            <a:ext uri="{FF2B5EF4-FFF2-40B4-BE49-F238E27FC236}">
              <a16:creationId xmlns:a16="http://schemas.microsoft.com/office/drawing/2014/main" id="{770C38A4-96CD-4BE0-AAD1-A526757D2338}"/>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8" name="テキスト ボックス 407">
          <a:extLst>
            <a:ext uri="{FF2B5EF4-FFF2-40B4-BE49-F238E27FC236}">
              <a16:creationId xmlns:a16="http://schemas.microsoft.com/office/drawing/2014/main" id="{B83D3864-7A2D-438D-9540-CAD6416D539E}"/>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9" name="楕円 408">
          <a:extLst>
            <a:ext uri="{FF2B5EF4-FFF2-40B4-BE49-F238E27FC236}">
              <a16:creationId xmlns:a16="http://schemas.microsoft.com/office/drawing/2014/main" id="{17CE7D52-E224-4E26-90BD-5D139D1EEB90}"/>
            </a:ext>
          </a:extLst>
        </xdr:cNvPr>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10" name="テキスト ボックス 409">
          <a:extLst>
            <a:ext uri="{FF2B5EF4-FFF2-40B4-BE49-F238E27FC236}">
              <a16:creationId xmlns:a16="http://schemas.microsoft.com/office/drawing/2014/main" id="{BD0BB57A-C24A-4136-BCCB-26068589CF0C}"/>
            </a:ext>
          </a:extLst>
        </xdr:cNvPr>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11" name="楕円 410">
          <a:extLst>
            <a:ext uri="{FF2B5EF4-FFF2-40B4-BE49-F238E27FC236}">
              <a16:creationId xmlns:a16="http://schemas.microsoft.com/office/drawing/2014/main" id="{EF8EC6AA-DED7-420F-BC77-1D5C53069EA2}"/>
            </a:ext>
          </a:extLst>
        </xdr:cNvPr>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2" name="テキスト ボックス 411">
          <a:extLst>
            <a:ext uri="{FF2B5EF4-FFF2-40B4-BE49-F238E27FC236}">
              <a16:creationId xmlns:a16="http://schemas.microsoft.com/office/drawing/2014/main" id="{4D451A85-03C2-4C0B-9E14-118364DE7FB5}"/>
            </a:ext>
          </a:extLst>
        </xdr:cNvPr>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413" name="楕円 412">
          <a:extLst>
            <a:ext uri="{FF2B5EF4-FFF2-40B4-BE49-F238E27FC236}">
              <a16:creationId xmlns:a16="http://schemas.microsoft.com/office/drawing/2014/main" id="{020CD239-6CC8-4FAE-8E5E-B91B2D3B3E7F}"/>
            </a:ext>
          </a:extLst>
        </xdr:cNvPr>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414" name="テキスト ボックス 413">
          <a:extLst>
            <a:ext uri="{FF2B5EF4-FFF2-40B4-BE49-F238E27FC236}">
              <a16:creationId xmlns:a16="http://schemas.microsoft.com/office/drawing/2014/main" id="{D2149A76-A9C3-457E-8E2A-14A45173975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5C42EFB7-A6A7-440F-9E7D-249C22249D9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86C68A2A-48AE-470B-B47C-320BB044716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6733AEDA-FD81-439B-AFFB-60ED80A6BF6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B2229D79-AF5C-47EF-8594-3C2523531AC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A612AD6E-D365-402C-B07F-BF38842CF38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CD419F78-8C95-4452-AE40-AF0DFD8E6D0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8A617423-0599-4B17-BB13-5A69D69E446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4677FAB1-6FE2-4D66-B62B-9229158B8FE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839C031E-354F-4C42-869A-A0CD811C00E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B52DFAA4-D5B4-4AEE-8C97-23756A6877E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F9335D11-3D37-4DCB-A248-89A03FB5C33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5E6AA2F8-2981-4D67-8E90-6B24CAC842B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ED533FB-A0F5-4766-9C08-ED1440419DF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数値は改善傾向にあるものの、依然として高い数値にある。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主な要因としては、財政調整基金を中心に充当可能基金残高（２</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７</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千万円）等の充当可能財源が低いこと、また地方債残高（</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６２</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６</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千万円）や下水道事業等公営企業債に係る繰入見込額（４</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３</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９</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千万円）が多いことに原因があると思われる。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今後も財政調整基金の積み増しを計画的に行うことや地方債の償還により、さらに改善へと向かうよう努める。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60AC3AA6-CF3C-4AD7-84DD-1336E7A3EC6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E8B05BC8-69CD-45E9-B4E6-81E62A8ED86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6125175C-7666-47E3-9B19-CEAA8F08A7E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6AC68270-1716-4D75-A18B-C9490BD966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8994BB2B-F56A-4BD6-A50D-7058C2D1F47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94CADF4F-ADCF-46B6-95C1-19DCDED000B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818F5BB5-38B9-43C2-9600-944290B0715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E6C40359-A840-4002-8459-9F811CFE492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12366466-0CFD-4530-B18F-71B5DE51D3F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BE86B741-7193-4BDA-A903-40B8C8B6563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9B0B73FF-CA21-4C0A-9DD7-269EB323D244}"/>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44124650-BF63-4FF2-A12A-8B68380235A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2E7FA30C-20A2-463C-AA9D-E0981A48C4C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C4FFF190-6CF4-4AE0-99C0-08E72E2CB95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55FA4688-505B-4123-9ACA-EF9406B94FA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1E4A8E6C-4D2A-4173-A427-769CB4B7D59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C9EE4665-8D3C-4F4A-8F95-44EC5DC9C58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B73DBDD0-983A-4C51-B266-E732A7E8012A}"/>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CE3B5BB3-DB81-4C71-B957-0F2F74DDCB59}"/>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88575A86-F666-4DF8-A1EE-B016CD1F25C8}"/>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994488E5-8AFB-450D-8054-6455C19D47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CF7BF047-F69E-40DE-B121-B7F7BFC7EE5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118775</xdr:rowOff>
    </xdr:from>
    <xdr:to>
      <xdr:col>81</xdr:col>
      <xdr:colOff>44450</xdr:colOff>
      <xdr:row>19</xdr:row>
      <xdr:rowOff>84062</xdr:rowOff>
    </xdr:to>
    <xdr:cxnSp macro="">
      <xdr:nvCxnSpPr>
        <xdr:cNvPr id="450" name="直線コネクタ 449">
          <a:extLst>
            <a:ext uri="{FF2B5EF4-FFF2-40B4-BE49-F238E27FC236}">
              <a16:creationId xmlns:a16="http://schemas.microsoft.com/office/drawing/2014/main" id="{21E3EFB9-9900-4848-A4BB-54EAD60E668B}"/>
            </a:ext>
          </a:extLst>
        </xdr:cNvPr>
        <xdr:cNvCxnSpPr/>
      </xdr:nvCxnSpPr>
      <xdr:spPr>
        <a:xfrm flipV="1">
          <a:off x="16179800" y="3204875"/>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73ED6218-D65B-4B65-9A99-4198814DEDAE}"/>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7454248C-860D-4BAF-95BF-D4711638AB17}"/>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84062</xdr:rowOff>
    </xdr:from>
    <xdr:to>
      <xdr:col>77</xdr:col>
      <xdr:colOff>44450</xdr:colOff>
      <xdr:row>20</xdr:row>
      <xdr:rowOff>159657</xdr:rowOff>
    </xdr:to>
    <xdr:cxnSp macro="">
      <xdr:nvCxnSpPr>
        <xdr:cNvPr id="453" name="直線コネクタ 452">
          <a:extLst>
            <a:ext uri="{FF2B5EF4-FFF2-40B4-BE49-F238E27FC236}">
              <a16:creationId xmlns:a16="http://schemas.microsoft.com/office/drawing/2014/main" id="{626A2CC2-BF4B-4916-8AC2-8714BA70981C}"/>
            </a:ext>
          </a:extLst>
        </xdr:cNvPr>
        <xdr:cNvCxnSpPr/>
      </xdr:nvCxnSpPr>
      <xdr:spPr>
        <a:xfrm flipV="1">
          <a:off x="15290800" y="3341612"/>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26B13E94-6BEE-4BB0-8F9F-6CC927A9D402}"/>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2507CE49-41BB-47A3-A37A-6CBD3D601688}"/>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159657</xdr:rowOff>
    </xdr:from>
    <xdr:to>
      <xdr:col>72</xdr:col>
      <xdr:colOff>203200</xdr:colOff>
      <xdr:row>20</xdr:row>
      <xdr:rowOff>169999</xdr:rowOff>
    </xdr:to>
    <xdr:cxnSp macro="">
      <xdr:nvCxnSpPr>
        <xdr:cNvPr id="456" name="直線コネクタ 455">
          <a:extLst>
            <a:ext uri="{FF2B5EF4-FFF2-40B4-BE49-F238E27FC236}">
              <a16:creationId xmlns:a16="http://schemas.microsoft.com/office/drawing/2014/main" id="{B83B8B9E-63D6-4160-B1C8-6B7CD41DBEB7}"/>
            </a:ext>
          </a:extLst>
        </xdr:cNvPr>
        <xdr:cNvCxnSpPr/>
      </xdr:nvCxnSpPr>
      <xdr:spPr>
        <a:xfrm flipV="1">
          <a:off x="14401800" y="358865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C3361411-067F-4015-BB52-D8D4B718F35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24383B9E-CB3A-44C4-9FE1-BEAD790D15F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169999</xdr:rowOff>
    </xdr:from>
    <xdr:to>
      <xdr:col>68</xdr:col>
      <xdr:colOff>152400</xdr:colOff>
      <xdr:row>22</xdr:row>
      <xdr:rowOff>38523</xdr:rowOff>
    </xdr:to>
    <xdr:cxnSp macro="">
      <xdr:nvCxnSpPr>
        <xdr:cNvPr id="459" name="直線コネクタ 458">
          <a:extLst>
            <a:ext uri="{FF2B5EF4-FFF2-40B4-BE49-F238E27FC236}">
              <a16:creationId xmlns:a16="http://schemas.microsoft.com/office/drawing/2014/main" id="{BA98648B-114A-41CE-9207-604328738B7B}"/>
            </a:ext>
          </a:extLst>
        </xdr:cNvPr>
        <xdr:cNvCxnSpPr/>
      </xdr:nvCxnSpPr>
      <xdr:spPr>
        <a:xfrm flipV="1">
          <a:off x="13512800" y="3598999"/>
          <a:ext cx="889000" cy="2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F21AF797-1083-4F83-97FC-16B730BB00FF}"/>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65A6C33-ABA5-4929-9E7C-989D9266EE9F}"/>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84CFED58-C398-456C-9255-485E91590D94}"/>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F06A33C0-D708-4ECE-AD70-98A0CBC021C2}"/>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1246FBC-3231-4C38-8648-71F0F68291D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33AE66F-1867-4E9D-A5AF-C69F57C0C20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E3458F6-F56A-441F-8234-E65839939D2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57D28081-E914-4B49-B238-65871C02D8B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4ED3D0C8-1434-4558-98C0-3608B7BA8E5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67975</xdr:rowOff>
    </xdr:from>
    <xdr:to>
      <xdr:col>81</xdr:col>
      <xdr:colOff>95250</xdr:colOff>
      <xdr:row>18</xdr:row>
      <xdr:rowOff>169575</xdr:rowOff>
    </xdr:to>
    <xdr:sp macro="" textlink="">
      <xdr:nvSpPr>
        <xdr:cNvPr id="469" name="楕円 468">
          <a:extLst>
            <a:ext uri="{FF2B5EF4-FFF2-40B4-BE49-F238E27FC236}">
              <a16:creationId xmlns:a16="http://schemas.microsoft.com/office/drawing/2014/main" id="{F8B30B2D-1478-481F-9144-ABFF40D1A97E}"/>
            </a:ext>
          </a:extLst>
        </xdr:cNvPr>
        <xdr:cNvSpPr/>
      </xdr:nvSpPr>
      <xdr:spPr>
        <a:xfrm>
          <a:off x="169672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40052</xdr:rowOff>
    </xdr:from>
    <xdr:ext cx="762000" cy="259045"/>
    <xdr:sp macro="" textlink="">
      <xdr:nvSpPr>
        <xdr:cNvPr id="470" name="将来負担の状況該当値テキスト">
          <a:extLst>
            <a:ext uri="{FF2B5EF4-FFF2-40B4-BE49-F238E27FC236}">
              <a16:creationId xmlns:a16="http://schemas.microsoft.com/office/drawing/2014/main" id="{4B5EAB9C-91C3-40D6-9245-628E2E358C92}"/>
            </a:ext>
          </a:extLst>
        </xdr:cNvPr>
        <xdr:cNvSpPr txBox="1"/>
      </xdr:nvSpPr>
      <xdr:spPr>
        <a:xfrm>
          <a:off x="17106900" y="312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33262</xdr:rowOff>
    </xdr:from>
    <xdr:to>
      <xdr:col>77</xdr:col>
      <xdr:colOff>95250</xdr:colOff>
      <xdr:row>19</xdr:row>
      <xdr:rowOff>134862</xdr:rowOff>
    </xdr:to>
    <xdr:sp macro="" textlink="">
      <xdr:nvSpPr>
        <xdr:cNvPr id="471" name="楕円 470">
          <a:extLst>
            <a:ext uri="{FF2B5EF4-FFF2-40B4-BE49-F238E27FC236}">
              <a16:creationId xmlns:a16="http://schemas.microsoft.com/office/drawing/2014/main" id="{5BF3F24C-62A5-468A-89BD-052B8351F3AA}"/>
            </a:ext>
          </a:extLst>
        </xdr:cNvPr>
        <xdr:cNvSpPr/>
      </xdr:nvSpPr>
      <xdr:spPr>
        <a:xfrm>
          <a:off x="16129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119639</xdr:rowOff>
    </xdr:from>
    <xdr:ext cx="736600" cy="259045"/>
    <xdr:sp macro="" textlink="">
      <xdr:nvSpPr>
        <xdr:cNvPr id="472" name="テキスト ボックス 471">
          <a:extLst>
            <a:ext uri="{FF2B5EF4-FFF2-40B4-BE49-F238E27FC236}">
              <a16:creationId xmlns:a16="http://schemas.microsoft.com/office/drawing/2014/main" id="{E8ECC768-CD4B-49D5-ABDD-2CDAB0DF3DCD}"/>
            </a:ext>
          </a:extLst>
        </xdr:cNvPr>
        <xdr:cNvSpPr txBox="1"/>
      </xdr:nvSpPr>
      <xdr:spPr>
        <a:xfrm>
          <a:off x="15798800" y="337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108857</xdr:rowOff>
    </xdr:from>
    <xdr:to>
      <xdr:col>73</xdr:col>
      <xdr:colOff>44450</xdr:colOff>
      <xdr:row>21</xdr:row>
      <xdr:rowOff>39007</xdr:rowOff>
    </xdr:to>
    <xdr:sp macro="" textlink="">
      <xdr:nvSpPr>
        <xdr:cNvPr id="473" name="楕円 472">
          <a:extLst>
            <a:ext uri="{FF2B5EF4-FFF2-40B4-BE49-F238E27FC236}">
              <a16:creationId xmlns:a16="http://schemas.microsoft.com/office/drawing/2014/main" id="{25C5D85F-409D-4746-BF7A-08AF33D4A4BF}"/>
            </a:ext>
          </a:extLst>
        </xdr:cNvPr>
        <xdr:cNvSpPr/>
      </xdr:nvSpPr>
      <xdr:spPr>
        <a:xfrm>
          <a:off x="15240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23784</xdr:rowOff>
    </xdr:from>
    <xdr:ext cx="762000" cy="259045"/>
    <xdr:sp macro="" textlink="">
      <xdr:nvSpPr>
        <xdr:cNvPr id="474" name="テキスト ボックス 473">
          <a:extLst>
            <a:ext uri="{FF2B5EF4-FFF2-40B4-BE49-F238E27FC236}">
              <a16:creationId xmlns:a16="http://schemas.microsoft.com/office/drawing/2014/main" id="{BC6D5FD9-08F6-4A08-8E7E-4E641FFC79F4}"/>
            </a:ext>
          </a:extLst>
        </xdr:cNvPr>
        <xdr:cNvSpPr txBox="1"/>
      </xdr:nvSpPr>
      <xdr:spPr>
        <a:xfrm>
          <a:off x="14909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119199</xdr:rowOff>
    </xdr:from>
    <xdr:to>
      <xdr:col>68</xdr:col>
      <xdr:colOff>203200</xdr:colOff>
      <xdr:row>21</xdr:row>
      <xdr:rowOff>49349</xdr:rowOff>
    </xdr:to>
    <xdr:sp macro="" textlink="">
      <xdr:nvSpPr>
        <xdr:cNvPr id="475" name="楕円 474">
          <a:extLst>
            <a:ext uri="{FF2B5EF4-FFF2-40B4-BE49-F238E27FC236}">
              <a16:creationId xmlns:a16="http://schemas.microsoft.com/office/drawing/2014/main" id="{45C8A02D-807E-464F-8313-E3C46D391AC5}"/>
            </a:ext>
          </a:extLst>
        </xdr:cNvPr>
        <xdr:cNvSpPr/>
      </xdr:nvSpPr>
      <xdr:spPr>
        <a:xfrm>
          <a:off x="14351000" y="35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34126</xdr:rowOff>
    </xdr:from>
    <xdr:ext cx="762000" cy="259045"/>
    <xdr:sp macro="" textlink="">
      <xdr:nvSpPr>
        <xdr:cNvPr id="476" name="テキスト ボックス 475">
          <a:extLst>
            <a:ext uri="{FF2B5EF4-FFF2-40B4-BE49-F238E27FC236}">
              <a16:creationId xmlns:a16="http://schemas.microsoft.com/office/drawing/2014/main" id="{C2286A5F-525D-49E3-AA5B-5FAFEF4E9508}"/>
            </a:ext>
          </a:extLst>
        </xdr:cNvPr>
        <xdr:cNvSpPr txBox="1"/>
      </xdr:nvSpPr>
      <xdr:spPr>
        <a:xfrm>
          <a:off x="14020800" y="363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159173</xdr:rowOff>
    </xdr:from>
    <xdr:to>
      <xdr:col>64</xdr:col>
      <xdr:colOff>152400</xdr:colOff>
      <xdr:row>22</xdr:row>
      <xdr:rowOff>89323</xdr:rowOff>
    </xdr:to>
    <xdr:sp macro="" textlink="">
      <xdr:nvSpPr>
        <xdr:cNvPr id="477" name="楕円 476">
          <a:extLst>
            <a:ext uri="{FF2B5EF4-FFF2-40B4-BE49-F238E27FC236}">
              <a16:creationId xmlns:a16="http://schemas.microsoft.com/office/drawing/2014/main" id="{A54DB86C-9585-4E87-BD14-993616680722}"/>
            </a:ext>
          </a:extLst>
        </xdr:cNvPr>
        <xdr:cNvSpPr/>
      </xdr:nvSpPr>
      <xdr:spPr>
        <a:xfrm>
          <a:off x="13462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74100</xdr:rowOff>
    </xdr:from>
    <xdr:ext cx="762000" cy="259045"/>
    <xdr:sp macro="" textlink="">
      <xdr:nvSpPr>
        <xdr:cNvPr id="478" name="テキスト ボックス 477">
          <a:extLst>
            <a:ext uri="{FF2B5EF4-FFF2-40B4-BE49-F238E27FC236}">
              <a16:creationId xmlns:a16="http://schemas.microsoft.com/office/drawing/2014/main" id="{0DF6B69A-5C08-41EA-8063-A7BAA30D6112}"/>
            </a:ext>
          </a:extLst>
        </xdr:cNvPr>
        <xdr:cNvSpPr txBox="1"/>
      </xdr:nvSpPr>
      <xdr:spPr>
        <a:xfrm>
          <a:off x="13131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9508323-F567-42F9-A596-87AAF4FE287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BBE17BD-5A6B-4BB6-A8A2-C638F0A52DFA}"/>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642BFEA7-91C1-43A8-B8D1-7C72A0C81CF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271D2A4-CF56-45EC-B1FD-37FDD644BA6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5EAB275-CB5A-4A3C-B419-EF023A3FCAB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E8448F3-B7C8-444A-A084-C7E07F6DE1B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CB564C0-E492-4282-939C-D1C62651170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EBB80D0-B214-4BD1-B65B-91BFE8C5249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F9F0118-310E-4FEA-904F-AC0876BD3EF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AD30A3C-2079-4CC1-8913-88994F32653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6B2DCB9-81FB-4B1F-938D-3B8DEC752C3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53680C4-EEE3-49CC-AC48-A4660350C59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2C427D1-1D07-42BC-BF10-91B226180B9B}"/>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5053660-A9C3-47E7-8C27-ADBA3327EB2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5A552C9-62DF-4B0A-AF6A-1DFE74727FB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E3FA1A8-6322-436E-AD92-2E1FE28CE7C4}"/>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5FD15CB-687B-448F-BE76-705CC796464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D19D353-64E0-4AF2-B9A2-57974510B7E3}"/>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B4A8DEC-B6FD-4EB4-98A2-7F29527059C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5AA9D83-B2C4-4952-8201-BDF8CF99B9F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1295D97-C5E9-4521-AE7C-41435D78A98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D8CDE54-8B8D-4EC9-B421-9E677CF3FE2C}"/>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F06E542-F201-4C14-9DF1-6EF940FAAC7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E9F7F19-33D7-4F32-9C77-D558047ED05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96FB505E-FB8A-4A4F-8395-E11E86A38AC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ACDCAD0-23AA-43DF-A363-F727EA50093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6E0CE14-FB5A-4431-807B-4F996CE2E86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5E55F1DB-5837-421A-B2AF-B8C26396E09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52639E3-8DA6-4BAE-915D-7EDEEC0AEF7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2C5863E-0B4B-4517-AF2B-D30442211FF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E9AFFA9-88F3-45CA-9851-EFB1209AB18F}"/>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1B79DB7-3C7F-4F3F-89F1-174C8A6D185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3F62D04-FA4B-4175-ACD7-CF7D271C229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9A8C334-AA33-451A-BE93-2438BCCF33F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75C99D3-66DE-4A17-B603-0B6B8FC6A8B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AB54005-DE1D-46B1-878C-340FE996AB7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C3236913-FC08-4EE4-B54A-0C4F459E626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F29A29A-90E2-4525-B1D1-6841EDD60FB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1B1937F6-993E-4815-B2AF-8B1F6ED323E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1474810-F0EA-42B2-865C-4D61A61299E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8835809-245C-4AE6-9DC8-9B7BF94A3016}"/>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5C62C4EA-E960-46D2-A628-BAFEB1A4F93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78DA4C9-C723-45AB-9FF7-609DDDFAA49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類似団体平均、県平均とも下回っている。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これまで退職者の補充抑制等を行ってきたことによるもので、今後退職者と新規採用職員とのバランスを考慮し、人件費の抑制に努める。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０．７ポイント増加</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F5C63F0-9C71-46CE-A064-2B145178A35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09BB738-31A7-4ED7-A205-F1E03CC32BE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5FA22BB-FF8E-46EF-8BEC-5ECBA61D6AB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39513F8F-6DD6-4E34-A9C7-23819E68AFDB}"/>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705A7C0-1C78-4853-AC90-EBF06B4EC1CD}"/>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8F368375-F6DA-4A64-83A5-6324D145032E}"/>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C8A1CFB9-4991-4700-8639-A4BFE68F3E52}"/>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F15AAE9-3559-486D-8228-3725270E439C}"/>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605210F-833B-406E-9776-AFC5F28AC84F}"/>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27C80175-164D-4C38-8926-3E797D1B837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EE918E3B-E4DF-4C70-89C6-6875999126F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64ABC90-D803-46BF-86B1-6868B32A29E8}"/>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48537012-D911-4AFF-A46E-FD1BD085D0C3}"/>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D7FDF972-8416-4FF3-8C9E-8A4EF08F558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2F8935C2-A88D-49D1-95C9-73C2CC5282C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F310FCB1-ACC6-436D-8827-094F5D77235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EEA5A8D9-9286-47BA-925F-86A56DC274BA}"/>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71F89026-96B3-4165-84D9-636D55B91209}"/>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F72E048B-16A8-41E7-A4D6-58ABD398B29B}"/>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26FA9D33-7560-4DF5-BF46-F0AFD8134589}"/>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F1ED3BD4-A008-45FC-9A3E-5C08174896C2}"/>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43180</xdr:rowOff>
    </xdr:to>
    <xdr:cxnSp macro="">
      <xdr:nvCxnSpPr>
        <xdr:cNvPr id="66" name="直線コネクタ 65">
          <a:extLst>
            <a:ext uri="{FF2B5EF4-FFF2-40B4-BE49-F238E27FC236}">
              <a16:creationId xmlns:a16="http://schemas.microsoft.com/office/drawing/2014/main" id="{8B3F20E6-46C6-4705-AB5D-712B602B0690}"/>
            </a:ext>
          </a:extLst>
        </xdr:cNvPr>
        <xdr:cNvCxnSpPr/>
      </xdr:nvCxnSpPr>
      <xdr:spPr>
        <a:xfrm>
          <a:off x="3987800" y="581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6E2A42CF-CE94-485C-AFED-D33C07EDD6D7}"/>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342DA6D4-F1A5-4991-95A2-4A54A0ED3AE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9D0E40FC-55A6-4F70-9C0B-FBBBB34D9017}"/>
            </a:ext>
          </a:extLst>
        </xdr:cNvPr>
        <xdr:cNvCxnSpPr/>
      </xdr:nvCxnSpPr>
      <xdr:spPr>
        <a:xfrm flipV="1">
          <a:off x="3098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306AF0BB-311B-43BA-9775-F46995433544}"/>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9454FA08-63FB-4620-80EB-C40A58523769}"/>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104140</xdr:rowOff>
    </xdr:to>
    <xdr:cxnSp macro="">
      <xdr:nvCxnSpPr>
        <xdr:cNvPr id="72" name="直線コネクタ 71">
          <a:extLst>
            <a:ext uri="{FF2B5EF4-FFF2-40B4-BE49-F238E27FC236}">
              <a16:creationId xmlns:a16="http://schemas.microsoft.com/office/drawing/2014/main" id="{C8EFFAB2-186C-4F36-AB13-9996C8011387}"/>
            </a:ext>
          </a:extLst>
        </xdr:cNvPr>
        <xdr:cNvCxnSpPr/>
      </xdr:nvCxnSpPr>
      <xdr:spPr>
        <a:xfrm flipV="1">
          <a:off x="2209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FAD6EA6B-CEA3-4A07-98F8-5ACE2ADAE129}"/>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1CCC2FBC-58FF-4B85-838E-9BD52F541C99}"/>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CBCF8F6F-4D69-46E4-B6F7-D5289F8800EB}"/>
            </a:ext>
          </a:extLst>
        </xdr:cNvPr>
        <xdr:cNvCxnSpPr/>
      </xdr:nvCxnSpPr>
      <xdr:spPr>
        <a:xfrm>
          <a:off x="1320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427C0001-A5A7-40A4-B866-9D175E588182}"/>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7A99F52D-B345-4790-B07D-1D8C7946661C}"/>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26133E6-323F-4BBF-9387-C7BFB6872FAF}"/>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AE3862A-875B-4D8D-8DE6-49C07C7952BF}"/>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27CAE284-B7B4-41EB-A573-BA46ABE0290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5741938-4BA5-4968-8DB4-5A9509E6606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1B96874-9AE9-405D-BFFA-5A1E581D31F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680B1617-D6AE-49A4-B575-B5FB23E38A9B}"/>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F61D4CE-8AFC-4475-8E1F-38015A7CB0BD}"/>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a:extLst>
            <a:ext uri="{FF2B5EF4-FFF2-40B4-BE49-F238E27FC236}">
              <a16:creationId xmlns:a16="http://schemas.microsoft.com/office/drawing/2014/main" id="{DF04CE24-5973-4C2B-A983-6132A4C554EC}"/>
            </a:ext>
          </a:extLst>
        </xdr:cNvPr>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a:extLst>
            <a:ext uri="{FF2B5EF4-FFF2-40B4-BE49-F238E27FC236}">
              <a16:creationId xmlns:a16="http://schemas.microsoft.com/office/drawing/2014/main" id="{775E05D1-9D72-4D66-9B1F-CE4BF9FB0615}"/>
            </a:ext>
          </a:extLst>
        </xdr:cNvPr>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520E9A24-0BDB-4CED-8F06-F8DFE37C8AD5}"/>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A97EB951-14E4-4047-B3EB-23ECA1AF5995}"/>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5832E0F4-7283-44A0-883B-06C2B0129EF9}"/>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EB9B89FB-2594-45DF-BD0D-AF7B56E48412}"/>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2AB9935E-EEE0-4E4D-8A06-DBE7E5CDF9A3}"/>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a:extLst>
            <a:ext uri="{FF2B5EF4-FFF2-40B4-BE49-F238E27FC236}">
              <a16:creationId xmlns:a16="http://schemas.microsoft.com/office/drawing/2014/main" id="{5744AFBC-7D9A-4F43-A713-DFD6DABD3146}"/>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id="{A5D870FC-6193-42DB-BFF3-1ABAE1C94374}"/>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id="{6C03D0F3-4A41-4AD8-A98E-4B4C64297FF5}"/>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C4FD1C1-ACD2-48A0-951C-4BC70C94A164}"/>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EED16FB-8AC6-40EB-9BA3-DCDA94AE9FC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D4D480F9-5725-4797-BA51-56C882B1DA5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33B41474-9E22-4EDB-8C66-DD6D0FF22FE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B12644EA-280D-466B-A291-68307CAE352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23845D19-4623-473A-8974-0E5807A4141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18A09FEC-22CE-4B0F-9475-DA68977271F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CBC8BB06-3F36-436C-8A9F-2D947C1DB20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896CAA5-FE87-4791-931F-B252DC0673EA}"/>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D8BC8FD7-1964-4F59-BDEF-37D1BECD647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C363BBF4-8961-4AD8-85F4-22D0201B8CF6}"/>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類似団体の平均と比較し、下回っているが、長期的には事務の見直しによる抑制を図らなければならない。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道路改良測量設計委託料、勝央緑地自然災害防止工事測量調査などにより物件費を押し上げる結果</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1DD6D7A2-9A38-4086-BA16-C54072F2769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F7352B5-9D7B-451B-8B75-2693357CD99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E778A0F-65D6-4392-9BD2-94FBBD5386E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836E44C1-A55B-420E-8288-5D15D42E5C18}"/>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74DB9435-F52B-4C20-90C2-4F7A828ED0CD}"/>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E3507C4A-F824-4FDB-858B-7D348E03885F}"/>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F3755F0F-C8D5-41F4-B56F-533DA139FB7D}"/>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9EADA793-347A-4F3A-BA09-1325CDDD177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EBE4C31-0A98-4D71-980D-89FB02ADF17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5920A28E-917F-4724-9C29-910399638FBD}"/>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1BFAF50A-61CE-42E6-97C7-124BEC9C1675}"/>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546DEA2E-D363-4DC4-BDF9-61F454FA1D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60FBCBB2-E5D8-4C58-A3A7-359A77014ED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55B80177-0620-41D3-9EB2-8D73534168F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2E209296-2106-4FE1-8D07-D3B53051DCCD}"/>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9F1711E0-7854-4E3B-9FF5-5251158181A5}"/>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8C25CAC6-E424-4A55-A911-75741A1BFD9C}"/>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A400B520-E33D-4F4C-822E-F9CD437A769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9F4A6135-A03E-4F59-9478-C3524F5530D6}"/>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147574</xdr:rowOff>
    </xdr:to>
    <xdr:cxnSp macro="">
      <xdr:nvCxnSpPr>
        <xdr:cNvPr id="125" name="直線コネクタ 124">
          <a:extLst>
            <a:ext uri="{FF2B5EF4-FFF2-40B4-BE49-F238E27FC236}">
              <a16:creationId xmlns:a16="http://schemas.microsoft.com/office/drawing/2014/main" id="{4465307A-1485-484F-8B9A-C7D7E8773908}"/>
            </a:ext>
          </a:extLst>
        </xdr:cNvPr>
        <xdr:cNvCxnSpPr/>
      </xdr:nvCxnSpPr>
      <xdr:spPr>
        <a:xfrm>
          <a:off x="15671800" y="26095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F351420C-1DD1-44B1-987F-08121F7AFE8B}"/>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3DFB712B-406E-472E-82BD-45750FFF57A8}"/>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37846</xdr:rowOff>
    </xdr:to>
    <xdr:cxnSp macro="">
      <xdr:nvCxnSpPr>
        <xdr:cNvPr id="128" name="直線コネクタ 127">
          <a:extLst>
            <a:ext uri="{FF2B5EF4-FFF2-40B4-BE49-F238E27FC236}">
              <a16:creationId xmlns:a16="http://schemas.microsoft.com/office/drawing/2014/main" id="{9E7CF872-477D-4E51-9472-7739CD1C3B05}"/>
            </a:ext>
          </a:extLst>
        </xdr:cNvPr>
        <xdr:cNvCxnSpPr/>
      </xdr:nvCxnSpPr>
      <xdr:spPr>
        <a:xfrm>
          <a:off x="14782800" y="2591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6C8A017E-696B-4576-8983-0FF1EB96ED78}"/>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13FE025F-2800-4AB5-9CDF-BE0DB3E39F93}"/>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28702</xdr:rowOff>
    </xdr:to>
    <xdr:cxnSp macro="">
      <xdr:nvCxnSpPr>
        <xdr:cNvPr id="131" name="直線コネクタ 130">
          <a:extLst>
            <a:ext uri="{FF2B5EF4-FFF2-40B4-BE49-F238E27FC236}">
              <a16:creationId xmlns:a16="http://schemas.microsoft.com/office/drawing/2014/main" id="{B0F35DA3-13C9-43F1-B60B-E99507065A79}"/>
            </a:ext>
          </a:extLst>
        </xdr:cNvPr>
        <xdr:cNvCxnSpPr/>
      </xdr:nvCxnSpPr>
      <xdr:spPr>
        <a:xfrm flipV="1">
          <a:off x="13893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E0B6EAF0-61C1-4F9C-AB81-D658EB48738C}"/>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7C75DCC8-88D5-4313-AE22-EC63629C8D54}"/>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117856</xdr:rowOff>
    </xdr:from>
    <xdr:to>
      <xdr:col>69</xdr:col>
      <xdr:colOff>92075</xdr:colOff>
      <xdr:row>15</xdr:row>
      <xdr:rowOff>28702</xdr:rowOff>
    </xdr:to>
    <xdr:cxnSp macro="">
      <xdr:nvCxnSpPr>
        <xdr:cNvPr id="134" name="直線コネクタ 133">
          <a:extLst>
            <a:ext uri="{FF2B5EF4-FFF2-40B4-BE49-F238E27FC236}">
              <a16:creationId xmlns:a16="http://schemas.microsoft.com/office/drawing/2014/main" id="{2446E906-BF8D-45C7-A953-126FCA5F7964}"/>
            </a:ext>
          </a:extLst>
        </xdr:cNvPr>
        <xdr:cNvCxnSpPr/>
      </xdr:nvCxnSpPr>
      <xdr:spPr>
        <a:xfrm>
          <a:off x="13004800" y="2518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35BE58D5-8DD7-4094-AC64-01E9772B8541}"/>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9D1E1F17-CE81-405E-B9F1-00172B12C224}"/>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4F47125A-9DEA-436F-9272-B34F2E118B82}"/>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22C5C07E-0831-4FB7-9194-93DBBE08FF99}"/>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00ADFA1-E401-45C5-926C-2DFD8936383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F8CF750D-42D5-4AA2-9CC6-596610608B4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392BB8CE-18FF-46B8-A1F3-A72FE2ADFF7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725804C-728A-480D-A118-211FCC0C42C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34C726C1-CB28-4FE8-84F2-499C99EAF8C4}"/>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a:extLst>
            <a:ext uri="{FF2B5EF4-FFF2-40B4-BE49-F238E27FC236}">
              <a16:creationId xmlns:a16="http://schemas.microsoft.com/office/drawing/2014/main" id="{B1286006-3F2A-4A6B-89FE-580E746FBA9E}"/>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5" name="物件費該当値テキスト">
          <a:extLst>
            <a:ext uri="{FF2B5EF4-FFF2-40B4-BE49-F238E27FC236}">
              <a16:creationId xmlns:a16="http://schemas.microsoft.com/office/drawing/2014/main" id="{5B755E4D-CAC8-469C-9965-47B69EECB1CB}"/>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158496</xdr:rowOff>
    </xdr:from>
    <xdr:to>
      <xdr:col>78</xdr:col>
      <xdr:colOff>120650</xdr:colOff>
      <xdr:row>15</xdr:row>
      <xdr:rowOff>88646</xdr:rowOff>
    </xdr:to>
    <xdr:sp macro="" textlink="">
      <xdr:nvSpPr>
        <xdr:cNvPr id="146" name="楕円 145">
          <a:extLst>
            <a:ext uri="{FF2B5EF4-FFF2-40B4-BE49-F238E27FC236}">
              <a16:creationId xmlns:a16="http://schemas.microsoft.com/office/drawing/2014/main" id="{2F051ED0-2AB0-4DD5-9F21-47E994F8B60F}"/>
            </a:ext>
          </a:extLst>
        </xdr:cNvPr>
        <xdr:cNvSpPr/>
      </xdr:nvSpPr>
      <xdr:spPr>
        <a:xfrm>
          <a:off x="15621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98823</xdr:rowOff>
    </xdr:from>
    <xdr:ext cx="736600" cy="259045"/>
    <xdr:sp macro="" textlink="">
      <xdr:nvSpPr>
        <xdr:cNvPr id="147" name="テキスト ボックス 146">
          <a:extLst>
            <a:ext uri="{FF2B5EF4-FFF2-40B4-BE49-F238E27FC236}">
              <a16:creationId xmlns:a16="http://schemas.microsoft.com/office/drawing/2014/main" id="{949A4363-168B-49C4-9A08-27D40FB4F34B}"/>
            </a:ext>
          </a:extLst>
        </xdr:cNvPr>
        <xdr:cNvSpPr txBox="1"/>
      </xdr:nvSpPr>
      <xdr:spPr>
        <a:xfrm>
          <a:off x="15290800" y="23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a16="http://schemas.microsoft.com/office/drawing/2014/main" id="{498FEAFA-CBF7-4DF0-A76F-4ED8C646EAAC}"/>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a16="http://schemas.microsoft.com/office/drawing/2014/main" id="{8AE673B2-8B04-486C-A0EF-A2E7EA49B539}"/>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a:extLst>
            <a:ext uri="{FF2B5EF4-FFF2-40B4-BE49-F238E27FC236}">
              <a16:creationId xmlns:a16="http://schemas.microsoft.com/office/drawing/2014/main" id="{0BF8C060-0823-425C-A381-5D064B9E5B98}"/>
            </a:ext>
          </a:extLst>
        </xdr:cNvPr>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a:extLst>
            <a:ext uri="{FF2B5EF4-FFF2-40B4-BE49-F238E27FC236}">
              <a16:creationId xmlns:a16="http://schemas.microsoft.com/office/drawing/2014/main" id="{45C871D9-BF83-49D7-A8A3-80816F11E133}"/>
            </a:ext>
          </a:extLst>
        </xdr:cNvPr>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67056</xdr:rowOff>
    </xdr:from>
    <xdr:to>
      <xdr:col>65</xdr:col>
      <xdr:colOff>53975</xdr:colOff>
      <xdr:row>14</xdr:row>
      <xdr:rowOff>168656</xdr:rowOff>
    </xdr:to>
    <xdr:sp macro="" textlink="">
      <xdr:nvSpPr>
        <xdr:cNvPr id="152" name="楕円 151">
          <a:extLst>
            <a:ext uri="{FF2B5EF4-FFF2-40B4-BE49-F238E27FC236}">
              <a16:creationId xmlns:a16="http://schemas.microsoft.com/office/drawing/2014/main" id="{59433EFD-DDF1-42CA-867E-B4AEDE1E07B3}"/>
            </a:ext>
          </a:extLst>
        </xdr:cNvPr>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7383</xdr:rowOff>
    </xdr:from>
    <xdr:ext cx="762000" cy="259045"/>
    <xdr:sp macro="" textlink="">
      <xdr:nvSpPr>
        <xdr:cNvPr id="153" name="テキスト ボックス 152">
          <a:extLst>
            <a:ext uri="{FF2B5EF4-FFF2-40B4-BE49-F238E27FC236}">
              <a16:creationId xmlns:a16="http://schemas.microsoft.com/office/drawing/2014/main" id="{79F504C2-2A00-4021-9362-CAFE495B216C}"/>
            </a:ext>
          </a:extLst>
        </xdr:cNvPr>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BA73D0CA-033B-4B68-A5B2-B61D912839AC}"/>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7A1B41F1-F6E5-443D-9BE9-532CBA2E5EF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B44F6125-4E94-48D6-A22A-B12951D49E7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47A23FFA-BAD3-4402-8941-34732B7D027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8AC146F9-561A-4B2B-8C76-9AD1A33953D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D6B82BE9-4355-4008-84F9-1FC146A2B58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88824B93-D07A-4894-9CC4-1E2DD37E08B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2934DB4E-1AAC-4A0A-B45D-EE03448ADAD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90DA60AA-40F6-46B8-8E77-10A4250B4EA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49F506A4-0D84-45C8-BA6D-DA937EAABDE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44581C39-6024-453B-B83B-C74C78ACCAE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類似団体の平均と比較し上回っているが、これは</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年度から医療費無料化の対象を</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高校生まで</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拡充（</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は入院のみ）したこと</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などが影響し、全体として伸びているものと思われる。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については、障害児</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自立支援医療給付費</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が増加したため、割合も上昇している。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653E976A-0C7A-4FE5-8E38-CCFFC241C873}"/>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5B531F63-791C-40B2-8357-B60A007D923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1C3CCB1A-4599-40D5-BA2F-48D252756E7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7980B571-B909-42B8-AFDA-494EAA3822E5}"/>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265977C-7399-4B19-87E2-7B5AEEDAB5C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A7EF3CA6-A036-4407-929C-09F14CFD2D46}"/>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9707FC5A-44E4-48CD-9B8A-78D09F70423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C1DDACF-5EB3-4C24-867F-16529F04D14A}"/>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9A1F06E2-03E5-485F-9AD6-32A89D3CD9E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2377E3A-37CD-40C1-9946-64D9B37474B7}"/>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6F45E601-4EE0-4EC1-8DE0-B51000AB5C0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587A80AB-61B2-4A26-9B26-4EC5B15B5CE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34533D2-7678-46F4-8F18-BEE9E52CE8CB}"/>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8DF6BE74-0865-4AAD-B29D-B7B447AD4A3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AE8D8EEB-C182-4E96-9BED-3AA90E700B3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43369710-5EAF-4DB4-BA83-23988362F7C3}"/>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A038ADDB-B218-4A47-A367-EF31E2AD19BD}"/>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1F0F914D-6FCF-477B-BB5C-48A6DB5A9006}"/>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89C56461-FAC2-414E-B4EC-EFBD4360DF0C}"/>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89515EB4-7947-49E5-AA78-E375FE8B1269}"/>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95250</xdr:rowOff>
    </xdr:to>
    <xdr:cxnSp macro="">
      <xdr:nvCxnSpPr>
        <xdr:cNvPr id="185" name="直線コネクタ 184">
          <a:extLst>
            <a:ext uri="{FF2B5EF4-FFF2-40B4-BE49-F238E27FC236}">
              <a16:creationId xmlns:a16="http://schemas.microsoft.com/office/drawing/2014/main" id="{25DC2425-5204-4A0F-B851-ED59AFF0C776}"/>
            </a:ext>
          </a:extLst>
        </xdr:cNvPr>
        <xdr:cNvCxnSpPr/>
      </xdr:nvCxnSpPr>
      <xdr:spPr>
        <a:xfrm>
          <a:off x="3987800" y="10096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DDAA11CB-5F4E-40E9-AFE0-F70F99447CD6}"/>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A8E867ED-FC7A-4A66-BFDB-7BD0F38E1E4A}"/>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114300</xdr:rowOff>
    </xdr:from>
    <xdr:to>
      <xdr:col>19</xdr:col>
      <xdr:colOff>187325</xdr:colOff>
      <xdr:row>58</xdr:row>
      <xdr:rowOff>152400</xdr:rowOff>
    </xdr:to>
    <xdr:cxnSp macro="">
      <xdr:nvCxnSpPr>
        <xdr:cNvPr id="188" name="直線コネクタ 187">
          <a:extLst>
            <a:ext uri="{FF2B5EF4-FFF2-40B4-BE49-F238E27FC236}">
              <a16:creationId xmlns:a16="http://schemas.microsoft.com/office/drawing/2014/main" id="{3B2A8C44-1A4C-4695-94DE-F11149FA79BD}"/>
            </a:ext>
          </a:extLst>
        </xdr:cNvPr>
        <xdr:cNvCxnSpPr/>
      </xdr:nvCxnSpPr>
      <xdr:spPr>
        <a:xfrm>
          <a:off x="3098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578C3BEB-1994-477A-B1FC-937BE5BDD3CC}"/>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AA18FB0E-1D43-4711-B9CD-27023888013F}"/>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114300</xdr:rowOff>
    </xdr:to>
    <xdr:cxnSp macro="">
      <xdr:nvCxnSpPr>
        <xdr:cNvPr id="191" name="直線コネクタ 190">
          <a:extLst>
            <a:ext uri="{FF2B5EF4-FFF2-40B4-BE49-F238E27FC236}">
              <a16:creationId xmlns:a16="http://schemas.microsoft.com/office/drawing/2014/main" id="{B18DB257-EA69-4FBF-AC3E-8F062A47A427}"/>
            </a:ext>
          </a:extLst>
        </xdr:cNvPr>
        <xdr:cNvCxnSpPr/>
      </xdr:nvCxnSpPr>
      <xdr:spPr>
        <a:xfrm>
          <a:off x="2209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C52339D6-7528-431B-B1C4-88D9986472E5}"/>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653CE6B2-F8A3-4CC8-971D-0B3FA2470A93}"/>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25400</xdr:rowOff>
    </xdr:to>
    <xdr:cxnSp macro="">
      <xdr:nvCxnSpPr>
        <xdr:cNvPr id="194" name="直線コネクタ 193">
          <a:extLst>
            <a:ext uri="{FF2B5EF4-FFF2-40B4-BE49-F238E27FC236}">
              <a16:creationId xmlns:a16="http://schemas.microsoft.com/office/drawing/2014/main" id="{BCCA95D3-B770-4566-817B-4EF0A2232D8C}"/>
            </a:ext>
          </a:extLst>
        </xdr:cNvPr>
        <xdr:cNvCxnSpPr/>
      </xdr:nvCxnSpPr>
      <xdr:spPr>
        <a:xfrm>
          <a:off x="13208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15BD44FA-CB42-47EE-BFD2-A527193BF394}"/>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3E245445-B04E-4A13-911F-8B89EDE3578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EBB2FC60-FF55-4D95-9394-118AEBBE1662}"/>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1B81B751-EFB7-4922-9FCF-8A3384224051}"/>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925607F1-166D-413E-B4FF-8F003588F2A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AC60A2B1-4756-4049-9343-7FE36ADA880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70FBA87A-CA4D-4CEE-9902-D1D9DEB4D02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C0C8559-CFE1-475F-BEFF-3FCA9C3D50D6}"/>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3FED6C98-838B-4FA6-91C6-B75A00E56BA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4" name="楕円 203">
          <a:extLst>
            <a:ext uri="{FF2B5EF4-FFF2-40B4-BE49-F238E27FC236}">
              <a16:creationId xmlns:a16="http://schemas.microsoft.com/office/drawing/2014/main" id="{25548D89-AECF-42BF-B9AD-FDEAD7539EAF}"/>
            </a:ext>
          </a:extLst>
        </xdr:cNvPr>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05" name="扶助費該当値テキスト">
          <a:extLst>
            <a:ext uri="{FF2B5EF4-FFF2-40B4-BE49-F238E27FC236}">
              <a16:creationId xmlns:a16="http://schemas.microsoft.com/office/drawing/2014/main" id="{6852B107-F974-4F57-915E-4934FFD324E3}"/>
            </a:ext>
          </a:extLst>
        </xdr:cNvPr>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6" name="楕円 205">
          <a:extLst>
            <a:ext uri="{FF2B5EF4-FFF2-40B4-BE49-F238E27FC236}">
              <a16:creationId xmlns:a16="http://schemas.microsoft.com/office/drawing/2014/main" id="{D7AABF87-0FE6-4771-8F5D-41B3BC7CC8EF}"/>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7" name="テキスト ボックス 206">
          <a:extLst>
            <a:ext uri="{FF2B5EF4-FFF2-40B4-BE49-F238E27FC236}">
              <a16:creationId xmlns:a16="http://schemas.microsoft.com/office/drawing/2014/main" id="{BB557394-92B6-4060-B14B-C061F6BA8EAD}"/>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08" name="楕円 207">
          <a:extLst>
            <a:ext uri="{FF2B5EF4-FFF2-40B4-BE49-F238E27FC236}">
              <a16:creationId xmlns:a16="http://schemas.microsoft.com/office/drawing/2014/main" id="{B4FB4B94-6BEF-4BA5-817E-DB1F3E908A88}"/>
            </a:ext>
          </a:extLst>
        </xdr:cNvPr>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09" name="テキスト ボックス 208">
          <a:extLst>
            <a:ext uri="{FF2B5EF4-FFF2-40B4-BE49-F238E27FC236}">
              <a16:creationId xmlns:a16="http://schemas.microsoft.com/office/drawing/2014/main" id="{988E14E8-3803-4081-A9E1-D9CA98037BF5}"/>
            </a:ext>
          </a:extLst>
        </xdr:cNvPr>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0" name="楕円 209">
          <a:extLst>
            <a:ext uri="{FF2B5EF4-FFF2-40B4-BE49-F238E27FC236}">
              <a16:creationId xmlns:a16="http://schemas.microsoft.com/office/drawing/2014/main" id="{6D851E05-7C69-4C59-9A66-F6C12D168553}"/>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1" name="テキスト ボックス 210">
          <a:extLst>
            <a:ext uri="{FF2B5EF4-FFF2-40B4-BE49-F238E27FC236}">
              <a16:creationId xmlns:a16="http://schemas.microsoft.com/office/drawing/2014/main" id="{FE2C56F1-785C-439C-B6CD-A2F6BAA21C75}"/>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2" name="楕円 211">
          <a:extLst>
            <a:ext uri="{FF2B5EF4-FFF2-40B4-BE49-F238E27FC236}">
              <a16:creationId xmlns:a16="http://schemas.microsoft.com/office/drawing/2014/main" id="{51C4FB32-7956-4A2C-AA03-A46323AE87AE}"/>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3" name="テキスト ボックス 212">
          <a:extLst>
            <a:ext uri="{FF2B5EF4-FFF2-40B4-BE49-F238E27FC236}">
              <a16:creationId xmlns:a16="http://schemas.microsoft.com/office/drawing/2014/main" id="{8D40B6E4-CCB2-48AF-8E9C-9A27FBE85DEB}"/>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A0D0D6FF-D869-4EFC-B362-0E4E385E189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F1AB605B-E28D-4918-8035-FC2D8F9011DB}"/>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69DEAA9E-DC01-4AE8-B975-0EE3A0ED502F}"/>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642AC7BD-545C-4772-9683-AB902DF23BC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3285A813-96B4-47A2-8DF4-78F8DECE895F}"/>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6D3EDA3E-0D10-4006-AD47-F1E839A4A87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3C4FA256-629D-47D6-92A3-1121E92BB3A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8D251528-C452-4D11-A75C-7E72169C9F1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D8B3B636-FE75-44B6-A635-E8EB186DD82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255FE1C-1EA8-466E-8BA8-38368878F78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DBCB4243-58D0-4F45-8915-7D6A2EE7E44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類似団体平均、県平均とも下回っている。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平成２６年度の下水道事業の法適化により繰出金から補助金となったことから、数値が下がっており、そこからは横ばいが続いている。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5050514C-560D-469E-8ED8-43B212C4BB3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AEB5B73B-0D51-4BB7-82B9-78557DC175D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F90547F2-CBED-4B0C-80B4-837B6C6DF73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35AA3F08-66DE-4B8A-9006-9182F7B09A3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9209C5A1-41C1-4028-97DE-C586A8457A0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B2AF661-CF79-4EA9-9E03-0A3FB7717B1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B0ED8B74-5F6E-4338-997A-941FA9D6496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1101DF65-8EF0-4FA4-8AE6-354D0997169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1DDC3C6D-A0A7-450C-B380-D6673831C472}"/>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1AAB1FA1-0678-4915-A737-9FEEAD70D9D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A4F1DD41-FD9D-4DA1-B068-329F7E138FB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E71E11A1-80EF-4689-B39B-925028662F53}"/>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63A02309-5295-4015-9723-F24F59F4180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5767FB96-011D-4AC9-A23F-D8AA69368AF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4B8E8EF8-DE0B-4AB5-9425-65ED987AE23D}"/>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F932236E-91AF-4136-BC03-7AF7E594A451}"/>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D060C874-ED90-4BE0-94AB-669D6C48B67C}"/>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E25B312C-C859-4E1D-AB9B-DA71DF04E218}"/>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4EAA8AF2-7B42-4C00-88DD-CF6231B56524}"/>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1188C21-DB4B-405B-8A62-F8E42FBFA8C2}"/>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E551EB4A-6169-4FF6-9B1E-691BF04EEE3E}"/>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100330</xdr:rowOff>
    </xdr:to>
    <xdr:cxnSp macro="">
      <xdr:nvCxnSpPr>
        <xdr:cNvPr id="246" name="直線コネクタ 245">
          <a:extLst>
            <a:ext uri="{FF2B5EF4-FFF2-40B4-BE49-F238E27FC236}">
              <a16:creationId xmlns:a16="http://schemas.microsoft.com/office/drawing/2014/main" id="{3FB15C95-0D2A-49F3-A564-49C0DF530CF6}"/>
            </a:ext>
          </a:extLst>
        </xdr:cNvPr>
        <xdr:cNvCxnSpPr/>
      </xdr:nvCxnSpPr>
      <xdr:spPr>
        <a:xfrm>
          <a:off x="15671800" y="950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6E63B8B4-896B-424C-9AA5-51E832079CBF}"/>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9539E108-0968-4935-B304-85ED3B467E2B}"/>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168910</xdr:rowOff>
    </xdr:to>
    <xdr:cxnSp macro="">
      <xdr:nvCxnSpPr>
        <xdr:cNvPr id="249" name="直線コネクタ 248">
          <a:extLst>
            <a:ext uri="{FF2B5EF4-FFF2-40B4-BE49-F238E27FC236}">
              <a16:creationId xmlns:a16="http://schemas.microsoft.com/office/drawing/2014/main" id="{63876F1F-05FF-4FD4-BBC3-CF8E21017C1A}"/>
            </a:ext>
          </a:extLst>
        </xdr:cNvPr>
        <xdr:cNvCxnSpPr/>
      </xdr:nvCxnSpPr>
      <xdr:spPr>
        <a:xfrm flipV="1">
          <a:off x="14782800" y="9507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2AEF9011-C45C-48B7-923D-CFFD0548C4F7}"/>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D1C9C1B-F65D-4BE6-9E4A-F48BE706848B}"/>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168910</xdr:rowOff>
    </xdr:to>
    <xdr:cxnSp macro="">
      <xdr:nvCxnSpPr>
        <xdr:cNvPr id="252" name="直線コネクタ 251">
          <a:extLst>
            <a:ext uri="{FF2B5EF4-FFF2-40B4-BE49-F238E27FC236}">
              <a16:creationId xmlns:a16="http://schemas.microsoft.com/office/drawing/2014/main" id="{BD534837-9907-4558-BAE3-9866F95C29A0}"/>
            </a:ext>
          </a:extLst>
        </xdr:cNvPr>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427B7C10-84C1-4691-8275-1D0550F75203}"/>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B87BE282-26F2-4A3A-A4B5-807B94328A32}"/>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138430</xdr:rowOff>
    </xdr:to>
    <xdr:cxnSp macro="">
      <xdr:nvCxnSpPr>
        <xdr:cNvPr id="255" name="直線コネクタ 254">
          <a:extLst>
            <a:ext uri="{FF2B5EF4-FFF2-40B4-BE49-F238E27FC236}">
              <a16:creationId xmlns:a16="http://schemas.microsoft.com/office/drawing/2014/main" id="{DCCC26FC-C584-4BD3-9008-38FA554295D0}"/>
            </a:ext>
          </a:extLst>
        </xdr:cNvPr>
        <xdr:cNvCxnSpPr/>
      </xdr:nvCxnSpPr>
      <xdr:spPr>
        <a:xfrm>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5081D839-3C27-4F43-BBA6-40437A08003C}"/>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6232076A-67A5-41F3-B1C8-ECEC4651D191}"/>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82C70CF3-19FA-4E10-9EFD-2E049E856C8B}"/>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D947CA8D-3312-464A-BD49-6CA323F2CE5B}"/>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4F5728B7-A0CC-4EAE-AF9F-93867C354214}"/>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215F58C6-0CE2-470D-8746-522BA3931A5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FBB516C3-B53C-4BDB-BBA8-6844B603408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B883C4D4-6E24-4F08-9FB0-F73F924D55F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3B473CC4-3F55-4AA7-9C84-75018953838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9590FB6C-C852-4BA7-AC53-AA589265290A}"/>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2EFAA855-EBB6-4294-99F3-C87CE58FA7BD}"/>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7" name="楕円 266">
          <a:extLst>
            <a:ext uri="{FF2B5EF4-FFF2-40B4-BE49-F238E27FC236}">
              <a16:creationId xmlns:a16="http://schemas.microsoft.com/office/drawing/2014/main" id="{A64F63D2-7F80-4557-A8CA-C5297E10DCBE}"/>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8" name="テキスト ボックス 267">
          <a:extLst>
            <a:ext uri="{FF2B5EF4-FFF2-40B4-BE49-F238E27FC236}">
              <a16:creationId xmlns:a16="http://schemas.microsoft.com/office/drawing/2014/main" id="{B2A864D7-3570-41AB-903C-9753EDB420C1}"/>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9" name="楕円 268">
          <a:extLst>
            <a:ext uri="{FF2B5EF4-FFF2-40B4-BE49-F238E27FC236}">
              <a16:creationId xmlns:a16="http://schemas.microsoft.com/office/drawing/2014/main" id="{431098DF-5741-484F-8669-2A1C1D6B4B5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0" name="テキスト ボックス 269">
          <a:extLst>
            <a:ext uri="{FF2B5EF4-FFF2-40B4-BE49-F238E27FC236}">
              <a16:creationId xmlns:a16="http://schemas.microsoft.com/office/drawing/2014/main" id="{90C76CE4-583C-4B7F-9B9F-407AD87A5F2E}"/>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id="{2720743A-A69C-40E1-A99E-E255EF81DCDF}"/>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BAB34D7A-1548-4C67-AB0E-96E33EFE8D88}"/>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a:extLst>
            <a:ext uri="{FF2B5EF4-FFF2-40B4-BE49-F238E27FC236}">
              <a16:creationId xmlns:a16="http://schemas.microsoft.com/office/drawing/2014/main" id="{5B49D8CA-4207-444F-BDBA-67D3489A19E4}"/>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a:extLst>
            <a:ext uri="{FF2B5EF4-FFF2-40B4-BE49-F238E27FC236}">
              <a16:creationId xmlns:a16="http://schemas.microsoft.com/office/drawing/2014/main" id="{4C59826F-6414-439F-BB5B-F12C98F27802}"/>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F157F5AB-FEC5-4ED3-9A5D-DA495A65287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2A29B9A9-3EE0-43B7-BFAA-63D9EA329F9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7973B9D0-5FDD-4AF8-BF1C-5176B655761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EE9938BF-23CE-4956-8D92-0628824EE70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250B3C59-FC58-44D6-A7B4-E6DFAD0E8BF9}"/>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C216E79C-2E9E-4576-87EB-A684AFE7C58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714CD84D-CEE0-4D4E-88EA-6A9B342D55F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B94DDD93-57EB-486F-AC39-61D7C9998A3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F191782B-EDEB-463E-9AB2-01895B87D66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44727E06-D850-4DE9-9183-A82515F69D3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E7767BD5-6D46-4339-8E0E-66FC518B630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下水道事業の法適化により、平成２６年度から大幅に上昇し、類似団体平均を上回るようになった。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は、一部事務組合への負担金</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ことなどにより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、割合は微</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7EF312C4-A5D3-4EF4-BE58-AA0AF8B8558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63E633DB-CDCB-499C-843C-7B653912E23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B1B9939A-1F76-44AD-8396-24EACF32435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A9394C42-383F-4A10-BEC3-8CDCBA12D5F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511A8260-B33D-40FB-8308-B7D32FA5C01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8A793812-CF34-4929-9139-43670E762B9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9ACCF772-DEA9-46C9-9395-D9DB8030C9A9}"/>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161D7F71-F23A-4F62-AAB4-FF582594F1C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3D73F9BB-8C0C-416D-A3D6-3D86B597AA3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2844AAF0-7D6B-4584-9423-2667B21CAE1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E617240A-4BBF-456A-ADFC-42D477F81A4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686213A6-752F-40A2-AB3A-F858EDF30B3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2356EE97-A6A6-4EC2-8372-EDCD6B46F2C9}"/>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12BFE542-3100-45F9-8580-508BC8666086}"/>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1C6A19D0-0C4C-4B94-A73A-F6E657357A95}"/>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B3B23B3E-0BE0-455B-8437-F61D35C97764}"/>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3BA0C1BE-E0A4-4E0F-900C-367EF68E3FFA}"/>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7BF64612-2D12-485A-8BB6-4AB48EAEB38B}"/>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131572</xdr:rowOff>
    </xdr:to>
    <xdr:cxnSp macro="">
      <xdr:nvCxnSpPr>
        <xdr:cNvPr id="304" name="直線コネクタ 303">
          <a:extLst>
            <a:ext uri="{FF2B5EF4-FFF2-40B4-BE49-F238E27FC236}">
              <a16:creationId xmlns:a16="http://schemas.microsoft.com/office/drawing/2014/main" id="{E11B7319-8CDF-4BC9-AD94-B92781DB473A}"/>
            </a:ext>
          </a:extLst>
        </xdr:cNvPr>
        <xdr:cNvCxnSpPr/>
      </xdr:nvCxnSpPr>
      <xdr:spPr>
        <a:xfrm>
          <a:off x="15671800" y="66421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40570DB7-7E02-4940-9742-9ED56A6729F9}"/>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1DC93F1C-3F54-462D-8245-22EF2FC1B625}"/>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136144</xdr:rowOff>
    </xdr:to>
    <xdr:cxnSp macro="">
      <xdr:nvCxnSpPr>
        <xdr:cNvPr id="307" name="直線コネクタ 306">
          <a:extLst>
            <a:ext uri="{FF2B5EF4-FFF2-40B4-BE49-F238E27FC236}">
              <a16:creationId xmlns:a16="http://schemas.microsoft.com/office/drawing/2014/main" id="{5758587D-34DE-403C-ADEC-799BDAB45EF8}"/>
            </a:ext>
          </a:extLst>
        </xdr:cNvPr>
        <xdr:cNvCxnSpPr/>
      </xdr:nvCxnSpPr>
      <xdr:spPr>
        <a:xfrm flipV="1">
          <a:off x="14782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7A6EA15-2275-4BFD-A59E-04FFCC603E9E}"/>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1F7DB4D0-AC9E-4D54-8B49-7AE30A77449E}"/>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101854</xdr:rowOff>
    </xdr:to>
    <xdr:cxnSp macro="">
      <xdr:nvCxnSpPr>
        <xdr:cNvPr id="310" name="直線コネクタ 309">
          <a:extLst>
            <a:ext uri="{FF2B5EF4-FFF2-40B4-BE49-F238E27FC236}">
              <a16:creationId xmlns:a16="http://schemas.microsoft.com/office/drawing/2014/main" id="{5C8B0841-49E0-402E-8950-16633C842264}"/>
            </a:ext>
          </a:extLst>
        </xdr:cNvPr>
        <xdr:cNvCxnSpPr/>
      </xdr:nvCxnSpPr>
      <xdr:spPr>
        <a:xfrm flipV="1">
          <a:off x="13893800" y="66512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94A899FA-576C-4B34-B936-10EE63CAC4AB}"/>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B8E7EBA5-572F-49B2-AC3A-0E2289874DC4}"/>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39</xdr:row>
      <xdr:rowOff>101854</xdr:rowOff>
    </xdr:to>
    <xdr:cxnSp macro="">
      <xdr:nvCxnSpPr>
        <xdr:cNvPr id="313" name="直線コネクタ 312">
          <a:extLst>
            <a:ext uri="{FF2B5EF4-FFF2-40B4-BE49-F238E27FC236}">
              <a16:creationId xmlns:a16="http://schemas.microsoft.com/office/drawing/2014/main" id="{43D07B89-F6A9-4D6F-9F83-DF7A4749FE12}"/>
            </a:ext>
          </a:extLst>
        </xdr:cNvPr>
        <xdr:cNvCxnSpPr/>
      </xdr:nvCxnSpPr>
      <xdr:spPr>
        <a:xfrm>
          <a:off x="13004800" y="6788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852D02B2-BC42-453C-BCFF-1505170870C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6E0475-882D-4BCF-97D6-578FA785CDC4}"/>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C10E1815-5626-4A8E-B372-FC2EDD38B699}"/>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6B0020DF-7C1E-4048-BEB3-A7BA12164AC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E4D7205-42A7-480C-AACC-9421B1C176E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A16089E6-9077-48B3-BBDD-F1EEFDB6426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14781D8B-C75E-44E8-93C1-CFA99806AD4F}"/>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9AF3D427-0621-4C9D-888B-7CE8C71643B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509375B-B470-414B-85D5-339C0EB0A6B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3" name="楕円 322">
          <a:extLst>
            <a:ext uri="{FF2B5EF4-FFF2-40B4-BE49-F238E27FC236}">
              <a16:creationId xmlns:a16="http://schemas.microsoft.com/office/drawing/2014/main" id="{8E859497-C969-49CD-9175-E45ADB71E261}"/>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4" name="補助費等該当値テキスト">
          <a:extLst>
            <a:ext uri="{FF2B5EF4-FFF2-40B4-BE49-F238E27FC236}">
              <a16:creationId xmlns:a16="http://schemas.microsoft.com/office/drawing/2014/main" id="{12FD6978-A4FF-484A-8074-8AD1509745D9}"/>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a:extLst>
            <a:ext uri="{FF2B5EF4-FFF2-40B4-BE49-F238E27FC236}">
              <a16:creationId xmlns:a16="http://schemas.microsoft.com/office/drawing/2014/main" id="{1B43016F-2F10-4CFD-B597-48F3316BDCC2}"/>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6" name="テキスト ボックス 325">
          <a:extLst>
            <a:ext uri="{FF2B5EF4-FFF2-40B4-BE49-F238E27FC236}">
              <a16:creationId xmlns:a16="http://schemas.microsoft.com/office/drawing/2014/main" id="{6F858F30-3464-4B83-95F7-6B51885DFAF2}"/>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7" name="楕円 326">
          <a:extLst>
            <a:ext uri="{FF2B5EF4-FFF2-40B4-BE49-F238E27FC236}">
              <a16:creationId xmlns:a16="http://schemas.microsoft.com/office/drawing/2014/main" id="{C3540A9E-E8B3-4DD1-86ED-DC8A68E47A74}"/>
            </a:ext>
          </a:extLst>
        </xdr:cNvPr>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8" name="テキスト ボックス 327">
          <a:extLst>
            <a:ext uri="{FF2B5EF4-FFF2-40B4-BE49-F238E27FC236}">
              <a16:creationId xmlns:a16="http://schemas.microsoft.com/office/drawing/2014/main" id="{4E8793FF-A83D-4241-B6EA-ADC034AD94B6}"/>
            </a:ext>
          </a:extLst>
        </xdr:cNvPr>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29" name="楕円 328">
          <a:extLst>
            <a:ext uri="{FF2B5EF4-FFF2-40B4-BE49-F238E27FC236}">
              <a16:creationId xmlns:a16="http://schemas.microsoft.com/office/drawing/2014/main" id="{ADB3FA63-1BF5-4FEF-B34F-998BE2FE7346}"/>
            </a:ext>
          </a:extLst>
        </xdr:cNvPr>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0" name="テキスト ボックス 329">
          <a:extLst>
            <a:ext uri="{FF2B5EF4-FFF2-40B4-BE49-F238E27FC236}">
              <a16:creationId xmlns:a16="http://schemas.microsoft.com/office/drawing/2014/main" id="{7327194D-6CD2-41C5-A5CA-91B557E296DF}"/>
            </a:ext>
          </a:extLst>
        </xdr:cNvPr>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1" name="楕円 330">
          <a:extLst>
            <a:ext uri="{FF2B5EF4-FFF2-40B4-BE49-F238E27FC236}">
              <a16:creationId xmlns:a16="http://schemas.microsoft.com/office/drawing/2014/main" id="{75ADF3FA-34C9-4DC7-A101-09571F1A0F66}"/>
            </a:ext>
          </a:extLst>
        </xdr:cNvPr>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2" name="テキスト ボックス 331">
          <a:extLst>
            <a:ext uri="{FF2B5EF4-FFF2-40B4-BE49-F238E27FC236}">
              <a16:creationId xmlns:a16="http://schemas.microsoft.com/office/drawing/2014/main" id="{76CCDEDD-17B4-462D-AC97-F156CB78A22A}"/>
            </a:ext>
          </a:extLst>
        </xdr:cNvPr>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87E9705F-2635-4D3D-9DD4-F733A71BAE2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E73F2987-480B-4ACA-8F28-A8B1F97B8EA3}"/>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13DA27E7-E603-45AA-B05E-77DF035E0AB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6916985A-277E-4E71-A488-B2C13D5D612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38A3241C-8C06-4C4D-BEC9-C86095D4DEA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547B8F04-28FB-4986-BCA1-C38B84CFEC6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1A8B9A0F-AF1D-40E3-93F4-6484822EB24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F464E5F7-9D5F-43A6-B219-FBE44FF43BA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509A12DE-59C9-44D9-A495-076120FA6C6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ED3658CD-FE26-450D-B890-7C46A49289D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6484CD95-7B5A-459D-8203-9750E4953034}"/>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類似団体の平均と比較し上回っており、借入金の抑制を図らなければならないが、今後の事業計画により地方債発行額が増加し、公債費が増加することが考えられる。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2DE7CAA9-0B7C-413F-B79C-239EC4CAE75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62247DC3-0E4D-4D4E-B7A4-05CF0AF2D08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C64EBCA2-22B2-410B-B8D2-9C96076BF408}"/>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2E301DAE-BEFB-4651-B93C-54CA86C52665}"/>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A3A3F038-F6A9-4078-8078-E6ED2C53E19F}"/>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F7714FBA-5963-49AF-BB5E-6E7ED8EAA54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84A58B3E-06D2-40B3-8ACE-9250B874F75D}"/>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837BA2D1-3A22-4A57-B1F3-D89AA7D945C4}"/>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68A0517E-08DE-4BB2-86A6-20F500514F81}"/>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8E0F8BAB-099F-4274-A27E-01848DD194AE}"/>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1CEF716C-98F0-4F67-BEFC-817A5B0B2B05}"/>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2302763B-8B21-4FB8-8707-D10A42E69667}"/>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DCBAEEA6-578E-4D7E-859F-6CE8450C4DEC}"/>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69D5DC87-2F67-4940-AEC7-154DCEBA18C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48A2B761-C9E9-4466-91F9-E0D3D671BDFC}"/>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BADCE42D-7560-4D9A-B866-E131E275737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777DB50C-D186-43F7-A1B5-E1E05EE9A245}"/>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97CECC12-E492-4E19-82DE-AF87EA2A1B06}"/>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29D5705E-DDA7-4949-B0A2-79096542E529}"/>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4AFBBFDB-F12F-4089-B31C-86CF4BC5D75B}"/>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BC2A6ED-EAF7-4EA6-A4BA-16BD7799070B}"/>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153670</xdr:rowOff>
    </xdr:to>
    <xdr:cxnSp macro="">
      <xdr:nvCxnSpPr>
        <xdr:cNvPr id="365" name="直線コネクタ 364">
          <a:extLst>
            <a:ext uri="{FF2B5EF4-FFF2-40B4-BE49-F238E27FC236}">
              <a16:creationId xmlns:a16="http://schemas.microsoft.com/office/drawing/2014/main" id="{C3E775C1-A8D2-4944-B66D-CA1AE33844C5}"/>
            </a:ext>
          </a:extLst>
        </xdr:cNvPr>
        <xdr:cNvCxnSpPr/>
      </xdr:nvCxnSpPr>
      <xdr:spPr>
        <a:xfrm>
          <a:off x="3987800" y="13332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DC192C47-3736-4E9B-88D3-C4BBBF8CE923}"/>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B60188F-5DC2-43A7-95D5-DC4820800A24}"/>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161289</xdr:rowOff>
    </xdr:to>
    <xdr:cxnSp macro="">
      <xdr:nvCxnSpPr>
        <xdr:cNvPr id="368" name="直線コネクタ 367">
          <a:extLst>
            <a:ext uri="{FF2B5EF4-FFF2-40B4-BE49-F238E27FC236}">
              <a16:creationId xmlns:a16="http://schemas.microsoft.com/office/drawing/2014/main" id="{10FC9A0A-4155-4728-9F5B-41D7BCAE4794}"/>
            </a:ext>
          </a:extLst>
        </xdr:cNvPr>
        <xdr:cNvCxnSpPr/>
      </xdr:nvCxnSpPr>
      <xdr:spPr>
        <a:xfrm flipV="1">
          <a:off x="3098800" y="133324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8DD9AA0C-800F-4E58-95A7-F81E44EA52EE}"/>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685DBFB9-500D-4DF9-8FEC-CF2D583DBA64}"/>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88900</xdr:rowOff>
    </xdr:to>
    <xdr:cxnSp macro="">
      <xdr:nvCxnSpPr>
        <xdr:cNvPr id="371" name="直線コネクタ 370">
          <a:extLst>
            <a:ext uri="{FF2B5EF4-FFF2-40B4-BE49-F238E27FC236}">
              <a16:creationId xmlns:a16="http://schemas.microsoft.com/office/drawing/2014/main" id="{04189DD4-CBC6-4F7C-A9CD-977BF97F4BEB}"/>
            </a:ext>
          </a:extLst>
        </xdr:cNvPr>
        <xdr:cNvCxnSpPr/>
      </xdr:nvCxnSpPr>
      <xdr:spPr>
        <a:xfrm flipV="1">
          <a:off x="2209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3A82F9A5-F8CB-4D91-ADD2-2D6CC080E939}"/>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7612ACAE-C1A1-40D2-A186-3FB66D042B6C}"/>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88900</xdr:rowOff>
    </xdr:to>
    <xdr:cxnSp macro="">
      <xdr:nvCxnSpPr>
        <xdr:cNvPr id="374" name="直線コネクタ 373">
          <a:extLst>
            <a:ext uri="{FF2B5EF4-FFF2-40B4-BE49-F238E27FC236}">
              <a16:creationId xmlns:a16="http://schemas.microsoft.com/office/drawing/2014/main" id="{8391DBBC-5395-43BC-B8AA-15AB82440D25}"/>
            </a:ext>
          </a:extLst>
        </xdr:cNvPr>
        <xdr:cNvCxnSpPr/>
      </xdr:nvCxnSpPr>
      <xdr:spPr>
        <a:xfrm>
          <a:off x="1320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9050682C-E8D7-48CA-8DE0-90B9DB73E58E}"/>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4EAA214B-EE6F-42B2-B72B-48AE3824EF8C}"/>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1AD9514A-239C-4116-94D0-6DB07CACBFF7}"/>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CCB5162D-E5E6-416E-B660-EAFC1D103811}"/>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8484AB64-2EBB-4261-9519-C48131E801A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2BB35093-DD88-4888-A3C4-BED6FF0B8A9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85773043-1194-4B8B-A571-6A7525E948CB}"/>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7DC81CE3-15C1-4AAF-9C53-31E282BB9CC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F0471DBD-C0F3-4986-B1BE-05D11F60157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4" name="楕円 383">
          <a:extLst>
            <a:ext uri="{FF2B5EF4-FFF2-40B4-BE49-F238E27FC236}">
              <a16:creationId xmlns:a16="http://schemas.microsoft.com/office/drawing/2014/main" id="{6205C43D-11B4-46BC-8E95-D8360281A9F1}"/>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5" name="公債費該当値テキスト">
          <a:extLst>
            <a:ext uri="{FF2B5EF4-FFF2-40B4-BE49-F238E27FC236}">
              <a16:creationId xmlns:a16="http://schemas.microsoft.com/office/drawing/2014/main" id="{7D8F7C81-626E-4695-BF6A-EEE06D89205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86" name="楕円 385">
          <a:extLst>
            <a:ext uri="{FF2B5EF4-FFF2-40B4-BE49-F238E27FC236}">
              <a16:creationId xmlns:a16="http://schemas.microsoft.com/office/drawing/2014/main" id="{ABFAA16F-E05D-4241-80C0-A72A755C6C12}"/>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7" name="テキスト ボックス 386">
          <a:extLst>
            <a:ext uri="{FF2B5EF4-FFF2-40B4-BE49-F238E27FC236}">
              <a16:creationId xmlns:a16="http://schemas.microsoft.com/office/drawing/2014/main" id="{5911C3DF-3288-4D79-B17E-6C8C68E5C98B}"/>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8" name="楕円 387">
          <a:extLst>
            <a:ext uri="{FF2B5EF4-FFF2-40B4-BE49-F238E27FC236}">
              <a16:creationId xmlns:a16="http://schemas.microsoft.com/office/drawing/2014/main" id="{07BA50BA-D4DC-4F88-9075-4546A4C14015}"/>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D65135F9-C6FD-4D11-8E0C-9D48540E858B}"/>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0" name="楕円 389">
          <a:extLst>
            <a:ext uri="{FF2B5EF4-FFF2-40B4-BE49-F238E27FC236}">
              <a16:creationId xmlns:a16="http://schemas.microsoft.com/office/drawing/2014/main" id="{EA2990AA-0E3B-4641-84BB-93737D850E85}"/>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1" name="テキスト ボックス 390">
          <a:extLst>
            <a:ext uri="{FF2B5EF4-FFF2-40B4-BE49-F238E27FC236}">
              <a16:creationId xmlns:a16="http://schemas.microsoft.com/office/drawing/2014/main" id="{E6BB7EF3-B1C1-4EB1-9D60-8F22F5CE2F17}"/>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2" name="楕円 391">
          <a:extLst>
            <a:ext uri="{FF2B5EF4-FFF2-40B4-BE49-F238E27FC236}">
              <a16:creationId xmlns:a16="http://schemas.microsoft.com/office/drawing/2014/main" id="{FCE14E03-0D95-4FB7-8E38-E35C06D4A503}"/>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3" name="テキスト ボックス 392">
          <a:extLst>
            <a:ext uri="{FF2B5EF4-FFF2-40B4-BE49-F238E27FC236}">
              <a16:creationId xmlns:a16="http://schemas.microsoft.com/office/drawing/2014/main" id="{1821CADF-BF82-46E2-B3A5-8C930FC5F9E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96CE634B-4624-4AFB-B2F2-7EBEA46FAE1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92CC9B4D-E9F5-48C1-AA0E-527A9E5FB5F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7A73207-8B69-43CD-9C0D-2688854A21E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66E756FB-BC1E-48E3-9EFC-CFF61062ABA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645F2ACB-F04B-40A6-A999-B3D7E678AFFA}"/>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255F42ED-D9C1-4024-A9BD-966393E0D37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674885D3-0C78-4BCC-BB40-5F6967FF10E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9C50BDFD-AB9B-416F-B7FA-5184D9257E0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411F489F-B874-4065-B292-3DB13AEA413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C494B894-7C05-4EA3-B0C0-8F0FEB8EBFF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97F70883-FBCB-4490-8325-EF15432BEBC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類似団体</a:t>
          </a:r>
          <a:r>
            <a:rPr lang="ja-JP" altLang="en-US" sz="1100">
              <a:solidFill>
                <a:sysClr val="windowText" lastClr="000000"/>
              </a:solidFill>
              <a:effectLst/>
              <a:latin typeface="+mn-lt"/>
              <a:ea typeface="+mn-ea"/>
              <a:cs typeface="+mn-cs"/>
            </a:rPr>
            <a:t>平均</a:t>
          </a:r>
          <a:r>
            <a:rPr lang="ja-JP" altLang="ja-JP" sz="1100">
              <a:solidFill>
                <a:sysClr val="windowText" lastClr="000000"/>
              </a:solidFill>
              <a:effectLst/>
              <a:latin typeface="+mn-lt"/>
              <a:ea typeface="+mn-ea"/>
              <a:cs typeface="+mn-cs"/>
            </a:rPr>
            <a:t>と</a:t>
          </a:r>
          <a:r>
            <a:rPr lang="ja-JP" altLang="en-US" sz="1100">
              <a:solidFill>
                <a:sysClr val="windowText" lastClr="000000"/>
              </a:solidFill>
              <a:effectLst/>
              <a:latin typeface="+mn-lt"/>
              <a:ea typeface="+mn-ea"/>
              <a:cs typeface="+mn-cs"/>
            </a:rPr>
            <a:t>ほぼ同じ割合となっている</a:t>
          </a:r>
          <a:r>
            <a:rPr lang="ja-JP" altLang="ja-JP" sz="1100">
              <a:solidFill>
                <a:sysClr val="windowText" lastClr="000000"/>
              </a:solidFill>
              <a:effectLst/>
              <a:latin typeface="+mn-lt"/>
              <a:ea typeface="+mn-ea"/>
              <a:cs typeface="+mn-cs"/>
            </a:rPr>
            <a:t>。人件費の総額抑制と物件費の削減の具体策を実施し、削減に努める。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B035FD58-7DA2-4D51-BA55-B36324F8653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5368D6A2-4F41-43B6-9ED3-F2CA1B60082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210E4BA2-AD1F-4428-8BB3-DB257EB0303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B383C261-192D-49AD-8F1A-DFEFB47C5BA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58C8E0A4-D864-453F-BF88-81045FEA24F3}"/>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E6142968-902D-4231-A6F9-AC21742A4289}"/>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5D52F7C1-01C3-4A02-96BD-0543DB67BE4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A965BB16-5A14-413A-A8B4-04F8391F3ED2}"/>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FAEFCB7E-E8C6-4F01-8DD3-C27C9DD1C21A}"/>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8410C121-10D3-452C-82AD-F2851FA3D8A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C9B35A77-8B63-4712-9757-E3BA2D645881}"/>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2D463BD7-972B-4DAB-98B0-B12CB699667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CE586D6E-F543-4986-9DB9-30DA1081A74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AA86D4F4-2E85-422E-8137-B4F72F40FE7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ADD4A765-A83C-4ED4-927F-84C454A9EED4}"/>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1BF163B6-C234-44D3-A071-F7910E717DC7}"/>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59487DDC-1F32-4D39-AE73-8FEC665F56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A2F5E3DA-8A4F-4D9D-A726-E7CFA5AE1F4C}"/>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6274C6F9-1F66-415D-8D38-A367B0F9B1E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122428</xdr:rowOff>
    </xdr:to>
    <xdr:cxnSp macro="">
      <xdr:nvCxnSpPr>
        <xdr:cNvPr id="424" name="直線コネクタ 423">
          <a:extLst>
            <a:ext uri="{FF2B5EF4-FFF2-40B4-BE49-F238E27FC236}">
              <a16:creationId xmlns:a16="http://schemas.microsoft.com/office/drawing/2014/main" id="{9D67D26B-A0DB-4C84-B99A-DD0840D2D33D}"/>
            </a:ext>
          </a:extLst>
        </xdr:cNvPr>
        <xdr:cNvCxnSpPr/>
      </xdr:nvCxnSpPr>
      <xdr:spPr>
        <a:xfrm>
          <a:off x="15671800" y="130063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6B207D80-88B1-4107-8430-FC76AEFFB4DA}"/>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CEA68A99-5DC2-45A4-B3B3-6C98E95C743B}"/>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30987</xdr:rowOff>
    </xdr:to>
    <xdr:cxnSp macro="">
      <xdr:nvCxnSpPr>
        <xdr:cNvPr id="427" name="直線コネクタ 426">
          <a:extLst>
            <a:ext uri="{FF2B5EF4-FFF2-40B4-BE49-F238E27FC236}">
              <a16:creationId xmlns:a16="http://schemas.microsoft.com/office/drawing/2014/main" id="{FB36B9A9-6AFC-4ECE-BFDE-68520662565E}"/>
            </a:ext>
          </a:extLst>
        </xdr:cNvPr>
        <xdr:cNvCxnSpPr/>
      </xdr:nvCxnSpPr>
      <xdr:spPr>
        <a:xfrm flipV="1">
          <a:off x="14782800" y="13006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D80D4DC2-BB9C-407E-B0CD-93D8F5828703}"/>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248BBB5C-C348-4DFB-A7E8-4CC1CA4EBF7C}"/>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77</xdr:row>
      <xdr:rowOff>5842</xdr:rowOff>
    </xdr:to>
    <xdr:cxnSp macro="">
      <xdr:nvCxnSpPr>
        <xdr:cNvPr id="430" name="直線コネクタ 429">
          <a:extLst>
            <a:ext uri="{FF2B5EF4-FFF2-40B4-BE49-F238E27FC236}">
              <a16:creationId xmlns:a16="http://schemas.microsoft.com/office/drawing/2014/main" id="{3DAC12C7-DBA9-4F1C-A27C-9EB6677FC074}"/>
            </a:ext>
          </a:extLst>
        </xdr:cNvPr>
        <xdr:cNvCxnSpPr/>
      </xdr:nvCxnSpPr>
      <xdr:spPr>
        <a:xfrm flipV="1">
          <a:off x="13893800" y="130611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2EEFECAC-E031-406E-A8B0-DDC8479327D9}"/>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8BFB1E8B-C2EC-43C8-85DA-20CC3272FED3}"/>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77</xdr:row>
      <xdr:rowOff>5842</xdr:rowOff>
    </xdr:to>
    <xdr:cxnSp macro="">
      <xdr:nvCxnSpPr>
        <xdr:cNvPr id="433" name="直線コネクタ 432">
          <a:extLst>
            <a:ext uri="{FF2B5EF4-FFF2-40B4-BE49-F238E27FC236}">
              <a16:creationId xmlns:a16="http://schemas.microsoft.com/office/drawing/2014/main" id="{6ABBB0B1-7715-45E8-9953-0E55330D822E}"/>
            </a:ext>
          </a:extLst>
        </xdr:cNvPr>
        <xdr:cNvCxnSpPr/>
      </xdr:nvCxnSpPr>
      <xdr:spPr>
        <a:xfrm>
          <a:off x="13004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44C41499-42D2-4C67-9BFA-7524DEF58155}"/>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113CB968-0C69-4B20-B27D-65D69F2AFDD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36DADFE6-AB39-4346-879C-EE46AE7523B3}"/>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BBB8E8E3-A7E9-40B3-8D80-CC3787294D7B}"/>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757BD21D-9AE2-48C3-A52F-16FE8BAE2895}"/>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1EE70275-E6C8-45AA-9D8E-20E0B24D887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4D4D2BB0-0315-44E8-9BCF-91EC8714836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362A7D51-4322-470E-B15E-4F1F7359540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EFB1AD9C-EDB4-4019-BF66-74C6F4319AE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3" name="楕円 442">
          <a:extLst>
            <a:ext uri="{FF2B5EF4-FFF2-40B4-BE49-F238E27FC236}">
              <a16:creationId xmlns:a16="http://schemas.microsoft.com/office/drawing/2014/main" id="{2143054F-41CF-430A-9524-C7C0DBACA8E7}"/>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4" name="公債費以外該当値テキスト">
          <a:extLst>
            <a:ext uri="{FF2B5EF4-FFF2-40B4-BE49-F238E27FC236}">
              <a16:creationId xmlns:a16="http://schemas.microsoft.com/office/drawing/2014/main" id="{48D64ECA-6F5A-4430-9575-54D2B054298B}"/>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5" name="楕円 444">
          <a:extLst>
            <a:ext uri="{FF2B5EF4-FFF2-40B4-BE49-F238E27FC236}">
              <a16:creationId xmlns:a16="http://schemas.microsoft.com/office/drawing/2014/main" id="{690E08EC-A597-4130-812D-E5EB9EA83143}"/>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6" name="テキスト ボックス 445">
          <a:extLst>
            <a:ext uri="{FF2B5EF4-FFF2-40B4-BE49-F238E27FC236}">
              <a16:creationId xmlns:a16="http://schemas.microsoft.com/office/drawing/2014/main" id="{0EB4EF90-DD9B-47B6-ABD1-3405098451CA}"/>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7" name="楕円 446">
          <a:extLst>
            <a:ext uri="{FF2B5EF4-FFF2-40B4-BE49-F238E27FC236}">
              <a16:creationId xmlns:a16="http://schemas.microsoft.com/office/drawing/2014/main" id="{7D3D1E9B-608D-4866-9137-7BAD5188AC64}"/>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8" name="テキスト ボックス 447">
          <a:extLst>
            <a:ext uri="{FF2B5EF4-FFF2-40B4-BE49-F238E27FC236}">
              <a16:creationId xmlns:a16="http://schemas.microsoft.com/office/drawing/2014/main" id="{59D06DAD-E426-4045-92FA-C755B15CB75D}"/>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49" name="楕円 448">
          <a:extLst>
            <a:ext uri="{FF2B5EF4-FFF2-40B4-BE49-F238E27FC236}">
              <a16:creationId xmlns:a16="http://schemas.microsoft.com/office/drawing/2014/main" id="{52E1A35E-940E-4473-A818-3657D6E07E01}"/>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50" name="テキスト ボックス 449">
          <a:extLst>
            <a:ext uri="{FF2B5EF4-FFF2-40B4-BE49-F238E27FC236}">
              <a16:creationId xmlns:a16="http://schemas.microsoft.com/office/drawing/2014/main" id="{FED03C71-CBA1-498E-8A6A-1B50660D5E28}"/>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1" name="楕円 450">
          <a:extLst>
            <a:ext uri="{FF2B5EF4-FFF2-40B4-BE49-F238E27FC236}">
              <a16:creationId xmlns:a16="http://schemas.microsoft.com/office/drawing/2014/main" id="{EE520C85-0D6C-4F1F-87C3-D8BA25592BB5}"/>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2" name="テキスト ボックス 451">
          <a:extLst>
            <a:ext uri="{FF2B5EF4-FFF2-40B4-BE49-F238E27FC236}">
              <a16:creationId xmlns:a16="http://schemas.microsoft.com/office/drawing/2014/main" id="{EAF3AC49-6BA3-4C9C-98AB-648489C8BC2A}"/>
            </a:ext>
          </a:extLst>
        </xdr:cNvPr>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1D44125-FCE4-4A7E-937A-511248E80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E87759E-41E0-43DB-BF71-F63EAC51DBE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438BEC5-E308-4BC9-B6F1-A6D451A77A9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EEE4F032-8887-4424-9458-712F46365AD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A94E666-81DE-4AF8-871B-4446A9A4B84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1E590B5-DADA-4577-B3EE-ECC32FD79142}"/>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A7F60D9A-4620-4339-A18B-72099D3D090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0499EE4-E790-4C72-850A-EC51F456761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D13683A-51E4-4C7E-BE66-146E2B23965E}"/>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693CFA3-77BD-4F1D-AA08-85AD53C5664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B28B365-9AE2-484A-B1D8-E3172E221403}"/>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102BD9A-C891-442C-BE7E-D3D7588E818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D6B03A4-EB23-436F-BB4A-8E13952D24A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F5A9DBC-4CA4-490B-A08F-1A234CC20F98}"/>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F12FE981-72A4-4243-B988-5E654530CB8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B2FC8A1-993A-492D-87AA-A5C3F07892B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EBC4B34-4796-41C9-A399-741E632E63E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1133777-33F6-4ED2-AE19-6F94F325FFC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AF71491-04DA-4A58-8406-2B28B5A6792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D0E3E63-BE7A-40D7-92E6-E815F8D6F90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5C15F87-384D-418F-8B92-D44C93C461F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EBFEFFA-CBF6-4E14-B304-01FEDFEDE25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C59163B-2900-46BA-88FE-941FE8D54AB7}"/>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844851B-580A-4087-BFA8-609804BABA8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66D4FCA-6533-4A49-832E-69BF9B4871A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77288AC-A838-4E60-A50E-3CCE1950405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9A9D0F0-8D5B-45EB-B934-E626E7CBC74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1F49F8A5-9037-4894-95AB-F8D5EBAB546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943AD30-850B-486F-BD25-29F596AA767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10A93E7-1C1F-4E7D-B9DC-AF7767724365}"/>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9C68F0AF-27F1-4B6B-9F8C-072C4A83C1BA}"/>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936D4D8-0CF5-4270-9559-889E698068C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6CB4F98-0CB4-4377-BDF7-F7168E018413}"/>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4AE62817-8FD3-4C0A-8A86-E7AB1B493C7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FB04CC02-4F72-4B66-9920-B3B5F4A4399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F25F6FD5-D73A-4256-8547-E856B8A4143A}"/>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7B3C14DE-2221-4879-940E-835B8B88FAC5}"/>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A2837465-C504-45D6-81CE-17F428EB81AF}"/>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43184AEE-A88B-4064-986E-F87BEE377704}"/>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DDEB232-9D07-4F8A-9BE8-8F461D924143}"/>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7397FF7-EDAE-426D-9A71-C0AABF0C819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EFC15B88-0334-4A11-B264-D37EA9F3BA4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92F16757-61F6-43C6-9A4F-00AB09EFD2C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68A2F029-B689-4A25-889A-173141A4C91F}"/>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47AA5D52-93AA-441F-9DAA-44C6FB1268F1}"/>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2B806511-EC14-48F9-B080-E854C8C14F8B}"/>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BAB5B1EA-8E08-4895-B761-B4D1E6ECFE17}"/>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6440B02B-BE82-44AE-B96C-AC15C7B61717}"/>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51768</xdr:rowOff>
    </xdr:from>
    <xdr:to>
      <xdr:col>29</xdr:col>
      <xdr:colOff>127000</xdr:colOff>
      <xdr:row>18</xdr:row>
      <xdr:rowOff>63922</xdr:rowOff>
    </xdr:to>
    <xdr:cxnSp macro="">
      <xdr:nvCxnSpPr>
        <xdr:cNvPr id="50" name="直線コネクタ 49">
          <a:extLst>
            <a:ext uri="{FF2B5EF4-FFF2-40B4-BE49-F238E27FC236}">
              <a16:creationId xmlns:a16="http://schemas.microsoft.com/office/drawing/2014/main" id="{A90CE740-437C-4928-97B2-0DB31FCD33C6}"/>
            </a:ext>
          </a:extLst>
        </xdr:cNvPr>
        <xdr:cNvCxnSpPr/>
      </xdr:nvCxnSpPr>
      <xdr:spPr bwMode="auto">
        <a:xfrm flipV="1">
          <a:off x="5003800" y="3185493"/>
          <a:ext cx="6477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BF96256B-55F5-4702-A9D4-EA06B2FA0415}"/>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E57BC628-D3C4-495D-A078-4302D4AEC9F3}"/>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63922</xdr:rowOff>
    </xdr:from>
    <xdr:to>
      <xdr:col>26</xdr:col>
      <xdr:colOff>50800</xdr:colOff>
      <xdr:row>18</xdr:row>
      <xdr:rowOff>67480</xdr:rowOff>
    </xdr:to>
    <xdr:cxnSp macro="">
      <xdr:nvCxnSpPr>
        <xdr:cNvPr id="53" name="直線コネクタ 52">
          <a:extLst>
            <a:ext uri="{FF2B5EF4-FFF2-40B4-BE49-F238E27FC236}">
              <a16:creationId xmlns:a16="http://schemas.microsoft.com/office/drawing/2014/main" id="{516F3265-2B49-417F-A212-AD8EEA9B0975}"/>
            </a:ext>
          </a:extLst>
        </xdr:cNvPr>
        <xdr:cNvCxnSpPr/>
      </xdr:nvCxnSpPr>
      <xdr:spPr bwMode="auto">
        <a:xfrm flipV="1">
          <a:off x="4305300" y="3197647"/>
          <a:ext cx="698500" cy="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B372323F-D77A-475F-BAD6-C8EFD03D7B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310D4194-69CE-48C0-AAE0-6F96A7E4F0F4}"/>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66086</xdr:rowOff>
    </xdr:from>
    <xdr:to>
      <xdr:col>22</xdr:col>
      <xdr:colOff>114300</xdr:colOff>
      <xdr:row>18</xdr:row>
      <xdr:rowOff>67480</xdr:rowOff>
    </xdr:to>
    <xdr:cxnSp macro="">
      <xdr:nvCxnSpPr>
        <xdr:cNvPr id="56" name="直線コネクタ 55">
          <a:extLst>
            <a:ext uri="{FF2B5EF4-FFF2-40B4-BE49-F238E27FC236}">
              <a16:creationId xmlns:a16="http://schemas.microsoft.com/office/drawing/2014/main" id="{D92489FA-B3D2-41C0-AF13-D536FA4A2285}"/>
            </a:ext>
          </a:extLst>
        </xdr:cNvPr>
        <xdr:cNvCxnSpPr/>
      </xdr:nvCxnSpPr>
      <xdr:spPr bwMode="auto">
        <a:xfrm>
          <a:off x="3606800" y="3199811"/>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AE713A31-999E-4BE7-93CE-41530EE57BF2}"/>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ABBB3F23-91FB-43E4-BE72-D9A835473BC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58786</xdr:rowOff>
    </xdr:from>
    <xdr:to>
      <xdr:col>18</xdr:col>
      <xdr:colOff>177800</xdr:colOff>
      <xdr:row>18</xdr:row>
      <xdr:rowOff>66086</xdr:rowOff>
    </xdr:to>
    <xdr:cxnSp macro="">
      <xdr:nvCxnSpPr>
        <xdr:cNvPr id="59" name="直線コネクタ 58">
          <a:extLst>
            <a:ext uri="{FF2B5EF4-FFF2-40B4-BE49-F238E27FC236}">
              <a16:creationId xmlns:a16="http://schemas.microsoft.com/office/drawing/2014/main" id="{C059C8D8-BAC2-49DB-A200-0BE5FB933610}"/>
            </a:ext>
          </a:extLst>
        </xdr:cNvPr>
        <xdr:cNvCxnSpPr/>
      </xdr:nvCxnSpPr>
      <xdr:spPr bwMode="auto">
        <a:xfrm>
          <a:off x="2908300" y="3192511"/>
          <a:ext cx="698500" cy="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E169DB44-913D-41CC-B913-196588431BC5}"/>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D7FC75D0-9A45-44E3-8DC8-1C4AD394FB3E}"/>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5D4FA723-0306-4AAB-BFAF-4041D86FAD99}"/>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6F4C92F7-3513-4EB5-8897-576B6A0B59E9}"/>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AE90186F-C9B7-4D9E-8A2E-2A51406F235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6B4147B-DA89-4085-93BF-AC9B2E1A07F4}"/>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B20D2BB-6542-4E83-BA2B-5BA39E1445D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03D4FE7-6F9C-45BC-B00D-6C3D96DCED2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B7B66009-C732-41AE-B17E-C069C6E5935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968</xdr:rowOff>
    </xdr:from>
    <xdr:to>
      <xdr:col>29</xdr:col>
      <xdr:colOff>177800</xdr:colOff>
      <xdr:row>18</xdr:row>
      <xdr:rowOff>102568</xdr:rowOff>
    </xdr:to>
    <xdr:sp macro="" textlink="">
      <xdr:nvSpPr>
        <xdr:cNvPr id="69" name="楕円 68">
          <a:extLst>
            <a:ext uri="{FF2B5EF4-FFF2-40B4-BE49-F238E27FC236}">
              <a16:creationId xmlns:a16="http://schemas.microsoft.com/office/drawing/2014/main" id="{BDEE7D89-30E2-422C-ADA8-19BD6D9DB2DC}"/>
            </a:ext>
          </a:extLst>
        </xdr:cNvPr>
        <xdr:cNvSpPr/>
      </xdr:nvSpPr>
      <xdr:spPr bwMode="auto">
        <a:xfrm>
          <a:off x="5600700" y="31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144495</xdr:rowOff>
    </xdr:from>
    <xdr:ext cx="762000" cy="259045"/>
    <xdr:sp macro="" textlink="">
      <xdr:nvSpPr>
        <xdr:cNvPr id="70" name="人口1人当たり決算額の推移該当値テキスト130">
          <a:extLst>
            <a:ext uri="{FF2B5EF4-FFF2-40B4-BE49-F238E27FC236}">
              <a16:creationId xmlns:a16="http://schemas.microsoft.com/office/drawing/2014/main" id="{09EA8DDE-F36D-4927-8961-90FC8BF2BB99}"/>
            </a:ext>
          </a:extLst>
        </xdr:cNvPr>
        <xdr:cNvSpPr txBox="1"/>
      </xdr:nvSpPr>
      <xdr:spPr>
        <a:xfrm>
          <a:off x="5740400" y="310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13122</xdr:rowOff>
    </xdr:from>
    <xdr:to>
      <xdr:col>26</xdr:col>
      <xdr:colOff>101600</xdr:colOff>
      <xdr:row>18</xdr:row>
      <xdr:rowOff>114722</xdr:rowOff>
    </xdr:to>
    <xdr:sp macro="" textlink="">
      <xdr:nvSpPr>
        <xdr:cNvPr id="71" name="楕円 70">
          <a:extLst>
            <a:ext uri="{FF2B5EF4-FFF2-40B4-BE49-F238E27FC236}">
              <a16:creationId xmlns:a16="http://schemas.microsoft.com/office/drawing/2014/main" id="{4BE6E85B-61F8-415C-AE9E-42496AAB08A2}"/>
            </a:ext>
          </a:extLst>
        </xdr:cNvPr>
        <xdr:cNvSpPr/>
      </xdr:nvSpPr>
      <xdr:spPr bwMode="auto">
        <a:xfrm>
          <a:off x="4953000" y="314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99499</xdr:rowOff>
    </xdr:from>
    <xdr:ext cx="736600" cy="259045"/>
    <xdr:sp macro="" textlink="">
      <xdr:nvSpPr>
        <xdr:cNvPr id="72" name="テキスト ボックス 71">
          <a:extLst>
            <a:ext uri="{FF2B5EF4-FFF2-40B4-BE49-F238E27FC236}">
              <a16:creationId xmlns:a16="http://schemas.microsoft.com/office/drawing/2014/main" id="{3D990F2A-C78D-4653-9607-29BF7D79A102}"/>
            </a:ext>
          </a:extLst>
        </xdr:cNvPr>
        <xdr:cNvSpPr txBox="1"/>
      </xdr:nvSpPr>
      <xdr:spPr>
        <a:xfrm>
          <a:off x="4622800" y="323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16680</xdr:rowOff>
    </xdr:from>
    <xdr:to>
      <xdr:col>22</xdr:col>
      <xdr:colOff>165100</xdr:colOff>
      <xdr:row>18</xdr:row>
      <xdr:rowOff>118280</xdr:rowOff>
    </xdr:to>
    <xdr:sp macro="" textlink="">
      <xdr:nvSpPr>
        <xdr:cNvPr id="73" name="楕円 72">
          <a:extLst>
            <a:ext uri="{FF2B5EF4-FFF2-40B4-BE49-F238E27FC236}">
              <a16:creationId xmlns:a16="http://schemas.microsoft.com/office/drawing/2014/main" id="{C28890B0-6A5D-4F21-A7C8-32B9EEF14389}"/>
            </a:ext>
          </a:extLst>
        </xdr:cNvPr>
        <xdr:cNvSpPr/>
      </xdr:nvSpPr>
      <xdr:spPr bwMode="auto">
        <a:xfrm>
          <a:off x="4254500" y="315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103057</xdr:rowOff>
    </xdr:from>
    <xdr:ext cx="762000" cy="259045"/>
    <xdr:sp macro="" textlink="">
      <xdr:nvSpPr>
        <xdr:cNvPr id="74" name="テキスト ボックス 73">
          <a:extLst>
            <a:ext uri="{FF2B5EF4-FFF2-40B4-BE49-F238E27FC236}">
              <a16:creationId xmlns:a16="http://schemas.microsoft.com/office/drawing/2014/main" id="{C745B48C-ED6A-436C-B86C-1FA8AA489727}"/>
            </a:ext>
          </a:extLst>
        </xdr:cNvPr>
        <xdr:cNvSpPr txBox="1"/>
      </xdr:nvSpPr>
      <xdr:spPr>
        <a:xfrm>
          <a:off x="3924300" y="323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15286</xdr:rowOff>
    </xdr:from>
    <xdr:to>
      <xdr:col>19</xdr:col>
      <xdr:colOff>38100</xdr:colOff>
      <xdr:row>18</xdr:row>
      <xdr:rowOff>116886</xdr:rowOff>
    </xdr:to>
    <xdr:sp macro="" textlink="">
      <xdr:nvSpPr>
        <xdr:cNvPr id="75" name="楕円 74">
          <a:extLst>
            <a:ext uri="{FF2B5EF4-FFF2-40B4-BE49-F238E27FC236}">
              <a16:creationId xmlns:a16="http://schemas.microsoft.com/office/drawing/2014/main" id="{38EC9333-B2DE-4BA0-9BBF-3C6244DE90A2}"/>
            </a:ext>
          </a:extLst>
        </xdr:cNvPr>
        <xdr:cNvSpPr/>
      </xdr:nvSpPr>
      <xdr:spPr bwMode="auto">
        <a:xfrm>
          <a:off x="3556000" y="314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101663</xdr:rowOff>
    </xdr:from>
    <xdr:ext cx="762000" cy="259045"/>
    <xdr:sp macro="" textlink="">
      <xdr:nvSpPr>
        <xdr:cNvPr id="76" name="テキスト ボックス 75">
          <a:extLst>
            <a:ext uri="{FF2B5EF4-FFF2-40B4-BE49-F238E27FC236}">
              <a16:creationId xmlns:a16="http://schemas.microsoft.com/office/drawing/2014/main" id="{66210A95-3438-48F1-9830-5CDC1F5BD7B0}"/>
            </a:ext>
          </a:extLst>
        </xdr:cNvPr>
        <xdr:cNvSpPr txBox="1"/>
      </xdr:nvSpPr>
      <xdr:spPr>
        <a:xfrm>
          <a:off x="3225800" y="323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7986</xdr:rowOff>
    </xdr:from>
    <xdr:to>
      <xdr:col>15</xdr:col>
      <xdr:colOff>101600</xdr:colOff>
      <xdr:row>18</xdr:row>
      <xdr:rowOff>109586</xdr:rowOff>
    </xdr:to>
    <xdr:sp macro="" textlink="">
      <xdr:nvSpPr>
        <xdr:cNvPr id="77" name="楕円 76">
          <a:extLst>
            <a:ext uri="{FF2B5EF4-FFF2-40B4-BE49-F238E27FC236}">
              <a16:creationId xmlns:a16="http://schemas.microsoft.com/office/drawing/2014/main" id="{AA6AE2F5-F87B-4B4E-BF6D-B2C4653A827C}"/>
            </a:ext>
          </a:extLst>
        </xdr:cNvPr>
        <xdr:cNvSpPr/>
      </xdr:nvSpPr>
      <xdr:spPr bwMode="auto">
        <a:xfrm>
          <a:off x="2857500" y="31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94363</xdr:rowOff>
    </xdr:from>
    <xdr:ext cx="762000" cy="259045"/>
    <xdr:sp macro="" textlink="">
      <xdr:nvSpPr>
        <xdr:cNvPr id="78" name="テキスト ボックス 77">
          <a:extLst>
            <a:ext uri="{FF2B5EF4-FFF2-40B4-BE49-F238E27FC236}">
              <a16:creationId xmlns:a16="http://schemas.microsoft.com/office/drawing/2014/main" id="{8BDABB69-B2F8-4AB1-9A9C-E2EC3EFD157C}"/>
            </a:ext>
          </a:extLst>
        </xdr:cNvPr>
        <xdr:cNvSpPr txBox="1"/>
      </xdr:nvSpPr>
      <xdr:spPr>
        <a:xfrm>
          <a:off x="2527300" y="322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D5A475E7-2D96-4E70-92C3-9F0DA7E261B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61C6FB0-DEF2-447C-968B-5F8AFC74267B}"/>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D419656C-8285-4B08-B1CD-85B76CA05A8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22B845CC-94F4-4D9E-9AB9-16FE95125B2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D93BF7EB-C567-46E3-A4A9-3A8858AAD13A}"/>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10E0AC87-E9DC-4CC4-920F-DFF7D3539BC7}"/>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3AF14F33-AF93-4178-82AC-4A65B4C7965C}"/>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32E1DA1B-C98A-415D-81DB-A7488BD9A3DC}"/>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B838F85D-515A-4234-AE9D-AA6C62EE2CF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8505570C-5740-4103-A560-EFF9589D863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9147FF0-CAF4-4CDE-A3C3-35D80195187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B3892E80-5D36-4CDB-8D2F-EA5A8DCCB4E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1832415B-E1DE-4BC3-8A28-19D070EB9BD8}"/>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35D8835-9249-4447-9335-EC2EC5BE54C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F5A86AC-7380-430C-8ABD-56860937FDF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D4D966D-03C5-485C-8B8E-DC15E0B1B03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2906EE0F-312F-4F08-9DF2-6DAB87EA04AF}"/>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A16DB69A-4ED5-4112-B029-00B81AEE0C73}"/>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A99DB453-78C5-4325-B62B-AF4EB52982EF}"/>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FECE0E61-7ABA-47F3-AC42-8A8574EE04F8}"/>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9FAAEB37-C64B-4CA9-9928-60A75734FB37}"/>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751D3AF0-0D8D-4A96-9B06-1B7B68139C42}"/>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D50AB31B-15CE-451F-972C-85324E1778AD}"/>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3B257422-01E9-4814-9E44-7A5D01BAFDA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8CAEEEBA-E2C2-4B62-9DCC-DB79A079D11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F889EDFE-7B15-4176-8712-914366AEDF39}"/>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C7A17D46-6791-49D6-8938-06971FEECFF6}"/>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8C63D95-2F4E-4118-9D11-2E4935248897}"/>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65C6F04D-9070-4A58-9129-2A33BCED11D8}"/>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7607F505-A907-45E6-BF5C-F97427E8410F}"/>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AA79431B-F032-465B-96E7-2D73DA17541E}"/>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E35C462D-28B1-4FE4-90B6-006641B7372F}"/>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3C2FC2E3-711C-48F6-90FC-ECB50C7EB7E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150317</xdr:rowOff>
    </xdr:from>
    <xdr:to>
      <xdr:col>29</xdr:col>
      <xdr:colOff>127000</xdr:colOff>
      <xdr:row>35</xdr:row>
      <xdr:rowOff>245738</xdr:rowOff>
    </xdr:to>
    <xdr:cxnSp macro="">
      <xdr:nvCxnSpPr>
        <xdr:cNvPr id="112" name="直線コネクタ 111">
          <a:extLst>
            <a:ext uri="{FF2B5EF4-FFF2-40B4-BE49-F238E27FC236}">
              <a16:creationId xmlns:a16="http://schemas.microsoft.com/office/drawing/2014/main" id="{46FF8D9F-0313-40F8-88F4-03940ABED7F0}"/>
            </a:ext>
          </a:extLst>
        </xdr:cNvPr>
        <xdr:cNvCxnSpPr/>
      </xdr:nvCxnSpPr>
      <xdr:spPr bwMode="auto">
        <a:xfrm flipV="1">
          <a:off x="5003800" y="6760667"/>
          <a:ext cx="647700" cy="9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a:extLst>
            <a:ext uri="{FF2B5EF4-FFF2-40B4-BE49-F238E27FC236}">
              <a16:creationId xmlns:a16="http://schemas.microsoft.com/office/drawing/2014/main" id="{4F0654BD-E100-4B4D-A432-27CA7593C4CB}"/>
            </a:ext>
          </a:extLst>
        </xdr:cNvPr>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7D6EB0FC-2243-48BE-B6E5-E6D3A57EB5D2}"/>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226270</xdr:rowOff>
    </xdr:from>
    <xdr:to>
      <xdr:col>26</xdr:col>
      <xdr:colOff>50800</xdr:colOff>
      <xdr:row>35</xdr:row>
      <xdr:rowOff>245738</xdr:rowOff>
    </xdr:to>
    <xdr:cxnSp macro="">
      <xdr:nvCxnSpPr>
        <xdr:cNvPr id="115" name="直線コネクタ 114">
          <a:extLst>
            <a:ext uri="{FF2B5EF4-FFF2-40B4-BE49-F238E27FC236}">
              <a16:creationId xmlns:a16="http://schemas.microsoft.com/office/drawing/2014/main" id="{771EDEEF-D810-4167-A4F3-D74176D27F0A}"/>
            </a:ext>
          </a:extLst>
        </xdr:cNvPr>
        <xdr:cNvCxnSpPr/>
      </xdr:nvCxnSpPr>
      <xdr:spPr bwMode="auto">
        <a:xfrm>
          <a:off x="4305300" y="6836620"/>
          <a:ext cx="698500" cy="1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EE35714-3BE2-4366-AFD7-0540F180F04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a:extLst>
            <a:ext uri="{FF2B5EF4-FFF2-40B4-BE49-F238E27FC236}">
              <a16:creationId xmlns:a16="http://schemas.microsoft.com/office/drawing/2014/main" id="{205258A9-4078-44AC-88B8-FB5CCCBA9D3A}"/>
            </a:ext>
          </a:extLst>
        </xdr:cNvPr>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137820</xdr:rowOff>
    </xdr:from>
    <xdr:to>
      <xdr:col>22</xdr:col>
      <xdr:colOff>114300</xdr:colOff>
      <xdr:row>35</xdr:row>
      <xdr:rowOff>226270</xdr:rowOff>
    </xdr:to>
    <xdr:cxnSp macro="">
      <xdr:nvCxnSpPr>
        <xdr:cNvPr id="118" name="直線コネクタ 117">
          <a:extLst>
            <a:ext uri="{FF2B5EF4-FFF2-40B4-BE49-F238E27FC236}">
              <a16:creationId xmlns:a16="http://schemas.microsoft.com/office/drawing/2014/main" id="{526AA9FB-13A7-4912-BBE0-36DA82A2A0DD}"/>
            </a:ext>
          </a:extLst>
        </xdr:cNvPr>
        <xdr:cNvCxnSpPr/>
      </xdr:nvCxnSpPr>
      <xdr:spPr bwMode="auto">
        <a:xfrm>
          <a:off x="3606800" y="6748170"/>
          <a:ext cx="698500" cy="88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70BDBADB-ACA4-4C52-AADD-B817CC7A6AD3}"/>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15729103-E7F7-436A-B242-6BC1AB3426B4}"/>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137820</xdr:rowOff>
    </xdr:from>
    <xdr:to>
      <xdr:col>18</xdr:col>
      <xdr:colOff>177800</xdr:colOff>
      <xdr:row>35</xdr:row>
      <xdr:rowOff>166853</xdr:rowOff>
    </xdr:to>
    <xdr:cxnSp macro="">
      <xdr:nvCxnSpPr>
        <xdr:cNvPr id="121" name="直線コネクタ 120">
          <a:extLst>
            <a:ext uri="{FF2B5EF4-FFF2-40B4-BE49-F238E27FC236}">
              <a16:creationId xmlns:a16="http://schemas.microsoft.com/office/drawing/2014/main" id="{3BEF9CC3-47FF-42DE-B192-5FD3E9F81C5C}"/>
            </a:ext>
          </a:extLst>
        </xdr:cNvPr>
        <xdr:cNvCxnSpPr/>
      </xdr:nvCxnSpPr>
      <xdr:spPr bwMode="auto">
        <a:xfrm flipV="1">
          <a:off x="2908300" y="6748170"/>
          <a:ext cx="698500" cy="29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D3021A52-1629-4EFE-91AA-B249379DB4CF}"/>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F7A82F23-EA17-4B9B-A218-2E0396AB919E}"/>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DD105E6-FCFF-41C5-A932-98DF20678E5E}"/>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22FF38E7-DA76-4410-BD51-BB5F852136B2}"/>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03F4D5B-3796-49A7-801B-F18B47F656A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9987390-B61E-482E-BF6D-3EEB5F19918A}"/>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BF736B38-D9A2-4D92-AFA2-9F089C77EC2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1E6FE38-D104-4250-B9EA-00A9EE1C8EF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40E62EEE-5C7B-4144-A15B-890BAEA5D929}"/>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99517</xdr:rowOff>
    </xdr:from>
    <xdr:to>
      <xdr:col>29</xdr:col>
      <xdr:colOff>177800</xdr:colOff>
      <xdr:row>35</xdr:row>
      <xdr:rowOff>201117</xdr:rowOff>
    </xdr:to>
    <xdr:sp macro="" textlink="">
      <xdr:nvSpPr>
        <xdr:cNvPr id="131" name="楕円 130">
          <a:extLst>
            <a:ext uri="{FF2B5EF4-FFF2-40B4-BE49-F238E27FC236}">
              <a16:creationId xmlns:a16="http://schemas.microsoft.com/office/drawing/2014/main" id="{83900E17-56B3-4F12-9281-541D9BE64560}"/>
            </a:ext>
          </a:extLst>
        </xdr:cNvPr>
        <xdr:cNvSpPr/>
      </xdr:nvSpPr>
      <xdr:spPr bwMode="auto">
        <a:xfrm>
          <a:off x="5600700" y="670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287494</xdr:rowOff>
    </xdr:from>
    <xdr:ext cx="762000" cy="259045"/>
    <xdr:sp macro="" textlink="">
      <xdr:nvSpPr>
        <xdr:cNvPr id="132" name="人口1人当たり決算額の推移該当値テキスト445">
          <a:extLst>
            <a:ext uri="{FF2B5EF4-FFF2-40B4-BE49-F238E27FC236}">
              <a16:creationId xmlns:a16="http://schemas.microsoft.com/office/drawing/2014/main" id="{FF7D78EC-A532-4290-BFCE-4F0EF30EC639}"/>
            </a:ext>
          </a:extLst>
        </xdr:cNvPr>
        <xdr:cNvSpPr txBox="1"/>
      </xdr:nvSpPr>
      <xdr:spPr>
        <a:xfrm>
          <a:off x="5740400" y="65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194938</xdr:rowOff>
    </xdr:from>
    <xdr:to>
      <xdr:col>26</xdr:col>
      <xdr:colOff>101600</xdr:colOff>
      <xdr:row>35</xdr:row>
      <xdr:rowOff>296538</xdr:rowOff>
    </xdr:to>
    <xdr:sp macro="" textlink="">
      <xdr:nvSpPr>
        <xdr:cNvPr id="133" name="楕円 132">
          <a:extLst>
            <a:ext uri="{FF2B5EF4-FFF2-40B4-BE49-F238E27FC236}">
              <a16:creationId xmlns:a16="http://schemas.microsoft.com/office/drawing/2014/main" id="{F60A2AF5-9A22-4E18-821E-17561FF1827A}"/>
            </a:ext>
          </a:extLst>
        </xdr:cNvPr>
        <xdr:cNvSpPr/>
      </xdr:nvSpPr>
      <xdr:spPr bwMode="auto">
        <a:xfrm>
          <a:off x="4953000" y="680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306715</xdr:rowOff>
    </xdr:from>
    <xdr:ext cx="736600" cy="259045"/>
    <xdr:sp macro="" textlink="">
      <xdr:nvSpPr>
        <xdr:cNvPr id="134" name="テキスト ボックス 133">
          <a:extLst>
            <a:ext uri="{FF2B5EF4-FFF2-40B4-BE49-F238E27FC236}">
              <a16:creationId xmlns:a16="http://schemas.microsoft.com/office/drawing/2014/main" id="{4CB168A6-C886-451E-9C4F-BD9D030FCEB7}"/>
            </a:ext>
          </a:extLst>
        </xdr:cNvPr>
        <xdr:cNvSpPr txBox="1"/>
      </xdr:nvSpPr>
      <xdr:spPr>
        <a:xfrm>
          <a:off x="4622800" y="657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175470</xdr:rowOff>
    </xdr:from>
    <xdr:to>
      <xdr:col>22</xdr:col>
      <xdr:colOff>165100</xdr:colOff>
      <xdr:row>35</xdr:row>
      <xdr:rowOff>277070</xdr:rowOff>
    </xdr:to>
    <xdr:sp macro="" textlink="">
      <xdr:nvSpPr>
        <xdr:cNvPr id="135" name="楕円 134">
          <a:extLst>
            <a:ext uri="{FF2B5EF4-FFF2-40B4-BE49-F238E27FC236}">
              <a16:creationId xmlns:a16="http://schemas.microsoft.com/office/drawing/2014/main" id="{5A7237F0-80D8-4F59-B731-9EE703BE9641}"/>
            </a:ext>
          </a:extLst>
        </xdr:cNvPr>
        <xdr:cNvSpPr/>
      </xdr:nvSpPr>
      <xdr:spPr bwMode="auto">
        <a:xfrm>
          <a:off x="4254500" y="678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287247</xdr:rowOff>
    </xdr:from>
    <xdr:ext cx="762000" cy="259045"/>
    <xdr:sp macro="" textlink="">
      <xdr:nvSpPr>
        <xdr:cNvPr id="136" name="テキスト ボックス 135">
          <a:extLst>
            <a:ext uri="{FF2B5EF4-FFF2-40B4-BE49-F238E27FC236}">
              <a16:creationId xmlns:a16="http://schemas.microsoft.com/office/drawing/2014/main" id="{B23709BB-C784-4437-A9D4-986D23C6DCA5}"/>
            </a:ext>
          </a:extLst>
        </xdr:cNvPr>
        <xdr:cNvSpPr txBox="1"/>
      </xdr:nvSpPr>
      <xdr:spPr>
        <a:xfrm>
          <a:off x="3924300" y="655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87020</xdr:rowOff>
    </xdr:from>
    <xdr:to>
      <xdr:col>19</xdr:col>
      <xdr:colOff>38100</xdr:colOff>
      <xdr:row>35</xdr:row>
      <xdr:rowOff>188620</xdr:rowOff>
    </xdr:to>
    <xdr:sp macro="" textlink="">
      <xdr:nvSpPr>
        <xdr:cNvPr id="137" name="楕円 136">
          <a:extLst>
            <a:ext uri="{FF2B5EF4-FFF2-40B4-BE49-F238E27FC236}">
              <a16:creationId xmlns:a16="http://schemas.microsoft.com/office/drawing/2014/main" id="{D82E7D52-7AA9-4062-AA5D-B4AC337EC489}"/>
            </a:ext>
          </a:extLst>
        </xdr:cNvPr>
        <xdr:cNvSpPr/>
      </xdr:nvSpPr>
      <xdr:spPr bwMode="auto">
        <a:xfrm>
          <a:off x="3556000" y="669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198797</xdr:rowOff>
    </xdr:from>
    <xdr:ext cx="762000" cy="259045"/>
    <xdr:sp macro="" textlink="">
      <xdr:nvSpPr>
        <xdr:cNvPr id="138" name="テキスト ボックス 137">
          <a:extLst>
            <a:ext uri="{FF2B5EF4-FFF2-40B4-BE49-F238E27FC236}">
              <a16:creationId xmlns:a16="http://schemas.microsoft.com/office/drawing/2014/main" id="{C13B798D-98D8-46C6-BC1F-F2610F52A7E8}"/>
            </a:ext>
          </a:extLst>
        </xdr:cNvPr>
        <xdr:cNvSpPr txBox="1"/>
      </xdr:nvSpPr>
      <xdr:spPr>
        <a:xfrm>
          <a:off x="3225800" y="64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116053</xdr:rowOff>
    </xdr:from>
    <xdr:to>
      <xdr:col>15</xdr:col>
      <xdr:colOff>101600</xdr:colOff>
      <xdr:row>35</xdr:row>
      <xdr:rowOff>217653</xdr:rowOff>
    </xdr:to>
    <xdr:sp macro="" textlink="">
      <xdr:nvSpPr>
        <xdr:cNvPr id="139" name="楕円 138">
          <a:extLst>
            <a:ext uri="{FF2B5EF4-FFF2-40B4-BE49-F238E27FC236}">
              <a16:creationId xmlns:a16="http://schemas.microsoft.com/office/drawing/2014/main" id="{674A190E-D4BC-48D2-9578-48289C71E716}"/>
            </a:ext>
          </a:extLst>
        </xdr:cNvPr>
        <xdr:cNvSpPr/>
      </xdr:nvSpPr>
      <xdr:spPr bwMode="auto">
        <a:xfrm>
          <a:off x="2857500" y="672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227830</xdr:rowOff>
    </xdr:from>
    <xdr:ext cx="762000" cy="259045"/>
    <xdr:sp macro="" textlink="">
      <xdr:nvSpPr>
        <xdr:cNvPr id="140" name="テキスト ボックス 139">
          <a:extLst>
            <a:ext uri="{FF2B5EF4-FFF2-40B4-BE49-F238E27FC236}">
              <a16:creationId xmlns:a16="http://schemas.microsoft.com/office/drawing/2014/main" id="{47A88D30-0129-4A67-816A-19FEAD14BB64}"/>
            </a:ext>
          </a:extLst>
        </xdr:cNvPr>
        <xdr:cNvSpPr txBox="1"/>
      </xdr:nvSpPr>
      <xdr:spPr>
        <a:xfrm>
          <a:off x="2527300" y="64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84722E-6B52-48D9-BBE2-E2131CA3FD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3C8220D-EE8F-4525-9368-D8F28269D16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3224852-3D83-421A-89D0-F9CEA8CA62C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A961A07-21AB-40B2-A6AC-06B59B09C50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5D21DB7-AF6D-421D-B0D0-15257D26E4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D6ECFC-D777-4306-ACD5-F10CCCA9EC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BBCD05-42C3-4090-AB2C-A07D40FA3D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F38FBB-BBAE-4FEB-96E3-E80106BCDA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28D219-F05E-46D4-8872-EF2BE3BBCB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49D6C37-9119-4F2F-9B90-8D63C55BB71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9708C1-CAE0-479D-98B4-22710D3064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C4171E-EC8B-4FDA-8065-88ADE8C417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BD80C0-9C4C-43EE-8B26-3FA93FB5EAC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E9FE17-C45B-4EFB-AB93-C370B654A1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B562E0-EF04-4FB9-80CD-CE03E07372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07D2F47-8DD8-4399-9B90-B051BFA6E90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5F5D10B-B43C-4B71-87C3-064EA77D743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3640E1B-E1C0-44DC-BE7C-64EABE58A20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40636F0-5C0A-435C-ACD3-3C3BA8BA7B9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ADC9D9-10A8-401A-A244-515C9D2AE4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ECD62F6-7E6E-4A61-A995-B485B8E3CAB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02575E2-1E2E-41C9-99C3-E261757EFD6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E5A3B9A-6810-45EF-9B5B-6298611BF12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5A15CD0-F061-403D-A765-D804277F755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C99DB7-44DF-4EBD-8F51-924C865878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C0FED3F-9A41-4334-A353-5350538A065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A33617-8F71-427F-B48D-244B88E9A5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0E68200-4D43-45A2-8ED7-138646F47C5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8F79C74-1C8C-4C36-B2DF-1F531B02797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47DF0637-9971-4095-9CB1-38A89D701569}"/>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536CC74-C6E4-4AAB-8174-261DA48F787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5EEFCA4-A3A3-4BFD-8CA1-2D5B7F65A35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DE69585-C7F3-4F96-BD70-04AF2439FA9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83C4FE6-627A-491B-AF91-45243B23611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6FD771B-CEAD-4236-A4F9-1E785F57B8E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6734615-34BB-4ECA-85E7-336E64D1E38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EB0CE27-6AC2-4CCE-9B67-0D6EF2489BC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CFD2938-152E-4B58-AF4C-92098CDDB9D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89A78DA-AF25-4164-9884-9E87024B7BA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A63AD99-2571-4D94-92AB-A2A60EA92EF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4A1FCC64-F18D-4489-8971-4B5EA4969528}"/>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4BA273EA-3195-4357-9D4A-C24241DBA593}"/>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FD399CA-84F4-4AE4-B109-C0E3E6C830BA}"/>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E7CE5EAC-4D70-4003-9951-728C71965DB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16CFDDC7-59A1-4B3C-941B-D7F0B759F762}"/>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247E6356-69BB-4D73-B64C-004425D6192A}"/>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D4EC4715-F86D-4825-81CE-9FA6DF517739}"/>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B31B7C0E-5219-40BA-A3ED-B820F75AE11E}"/>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A0BEFEC5-5D31-43E2-9BF3-C9DA00B4DBA1}"/>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92EF188D-B938-4893-AC6C-400EFE561DE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D1F9D8BF-30C7-4F5A-A57B-1CAF2C14F772}"/>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BE5A27FF-1D52-4E49-A722-D686E1F9812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27527CA9-A20D-4241-AAEB-353543D9E377}"/>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DF8930F6-EA2F-4E5B-87B3-AAB2ABBEF36D}"/>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6E05C0E5-1DBA-42EE-873C-7C721ACE1585}"/>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A8B52476-3F52-42E7-B864-FFC9CE488059}"/>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758A9541-F320-4288-AB16-9968C5835AE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67993</xdr:rowOff>
    </xdr:from>
    <xdr:to>
      <xdr:col>24</xdr:col>
      <xdr:colOff>63500</xdr:colOff>
      <xdr:row>37</xdr:row>
      <xdr:rowOff>69145</xdr:rowOff>
    </xdr:to>
    <xdr:cxnSp macro="">
      <xdr:nvCxnSpPr>
        <xdr:cNvPr id="59" name="直線コネクタ 58">
          <a:extLst>
            <a:ext uri="{FF2B5EF4-FFF2-40B4-BE49-F238E27FC236}">
              <a16:creationId xmlns:a16="http://schemas.microsoft.com/office/drawing/2014/main" id="{C31212D1-2351-45FC-9BCF-279FA97B0AC7}"/>
            </a:ext>
          </a:extLst>
        </xdr:cNvPr>
        <xdr:cNvCxnSpPr/>
      </xdr:nvCxnSpPr>
      <xdr:spPr>
        <a:xfrm flipV="1">
          <a:off x="3797300" y="6411643"/>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9B4A0E5A-AF98-496D-9C13-83FF103BE84B}"/>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D24B38F8-2644-4DEB-8A3F-988E5A29736B}"/>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66859</xdr:rowOff>
    </xdr:from>
    <xdr:to>
      <xdr:col>19</xdr:col>
      <xdr:colOff>177800</xdr:colOff>
      <xdr:row>37</xdr:row>
      <xdr:rowOff>69145</xdr:rowOff>
    </xdr:to>
    <xdr:cxnSp macro="">
      <xdr:nvCxnSpPr>
        <xdr:cNvPr id="62" name="直線コネクタ 61">
          <a:extLst>
            <a:ext uri="{FF2B5EF4-FFF2-40B4-BE49-F238E27FC236}">
              <a16:creationId xmlns:a16="http://schemas.microsoft.com/office/drawing/2014/main" id="{20643D5F-F428-49D3-8114-192CD9AAF1C3}"/>
            </a:ext>
          </a:extLst>
        </xdr:cNvPr>
        <xdr:cNvCxnSpPr/>
      </xdr:nvCxnSpPr>
      <xdr:spPr>
        <a:xfrm>
          <a:off x="2908300" y="64105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C36B8E6E-3E59-4DC5-BA65-5D74CFCE172D}"/>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181B4D95-9BA2-4FFB-95F6-C05649163D28}"/>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52393</xdr:rowOff>
    </xdr:from>
    <xdr:to>
      <xdr:col>15</xdr:col>
      <xdr:colOff>50800</xdr:colOff>
      <xdr:row>37</xdr:row>
      <xdr:rowOff>66859</xdr:rowOff>
    </xdr:to>
    <xdr:cxnSp macro="">
      <xdr:nvCxnSpPr>
        <xdr:cNvPr id="65" name="直線コネクタ 64">
          <a:extLst>
            <a:ext uri="{FF2B5EF4-FFF2-40B4-BE49-F238E27FC236}">
              <a16:creationId xmlns:a16="http://schemas.microsoft.com/office/drawing/2014/main" id="{B63D53E6-F9D5-4635-AFE2-2607D563E0C5}"/>
            </a:ext>
          </a:extLst>
        </xdr:cNvPr>
        <xdr:cNvCxnSpPr/>
      </xdr:nvCxnSpPr>
      <xdr:spPr>
        <a:xfrm>
          <a:off x="2019300" y="6396043"/>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BCE189C3-899B-47C0-8EA8-3C76655B10F8}"/>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671C8CBD-1A16-4AAE-9C0D-BEDD6D67BEF7}"/>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37342</xdr:rowOff>
    </xdr:from>
    <xdr:to>
      <xdr:col>10</xdr:col>
      <xdr:colOff>114300</xdr:colOff>
      <xdr:row>37</xdr:row>
      <xdr:rowOff>52393</xdr:rowOff>
    </xdr:to>
    <xdr:cxnSp macro="">
      <xdr:nvCxnSpPr>
        <xdr:cNvPr id="68" name="直線コネクタ 67">
          <a:extLst>
            <a:ext uri="{FF2B5EF4-FFF2-40B4-BE49-F238E27FC236}">
              <a16:creationId xmlns:a16="http://schemas.microsoft.com/office/drawing/2014/main" id="{1220622A-8C0F-4395-B7C5-24E9A4F898CA}"/>
            </a:ext>
          </a:extLst>
        </xdr:cNvPr>
        <xdr:cNvCxnSpPr/>
      </xdr:nvCxnSpPr>
      <xdr:spPr>
        <a:xfrm>
          <a:off x="1130300" y="6380992"/>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9BF6DBE1-A9F6-4C3F-AB51-1D0B1EDADB7A}"/>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A4E58962-4750-4DA7-A78D-DEC4D768CABE}"/>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34F544C0-BC8B-4C09-8623-01C4F66ADE7C}"/>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5980BAF7-4E15-4C06-8A98-02864B4CE807}"/>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CF075488-BE9A-4953-9200-F383F535612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4DFE8A2D-F0B9-4345-9732-17042F828F0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EBA331F-B99B-486E-A89D-3E8DA1D48A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B24E2EE-92E7-41AB-9B42-B1BFC3BADBD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1D55066-7CF4-46C6-B6FB-B21C789C2CD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17193</xdr:rowOff>
    </xdr:from>
    <xdr:to>
      <xdr:col>24</xdr:col>
      <xdr:colOff>114300</xdr:colOff>
      <xdr:row>37</xdr:row>
      <xdr:rowOff>118793</xdr:rowOff>
    </xdr:to>
    <xdr:sp macro="" textlink="">
      <xdr:nvSpPr>
        <xdr:cNvPr id="78" name="楕円 77">
          <a:extLst>
            <a:ext uri="{FF2B5EF4-FFF2-40B4-BE49-F238E27FC236}">
              <a16:creationId xmlns:a16="http://schemas.microsoft.com/office/drawing/2014/main" id="{90281CA1-9596-4018-8789-65B28DE1556F}"/>
            </a:ext>
          </a:extLst>
        </xdr:cNvPr>
        <xdr:cNvSpPr/>
      </xdr:nvSpPr>
      <xdr:spPr>
        <a:xfrm>
          <a:off x="4584700" y="63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167070</xdr:rowOff>
    </xdr:from>
    <xdr:ext cx="534377" cy="259045"/>
    <xdr:sp macro="" textlink="">
      <xdr:nvSpPr>
        <xdr:cNvPr id="79" name="人件費該当値テキスト">
          <a:extLst>
            <a:ext uri="{FF2B5EF4-FFF2-40B4-BE49-F238E27FC236}">
              <a16:creationId xmlns:a16="http://schemas.microsoft.com/office/drawing/2014/main" id="{7555AEC7-5543-4D1E-AB59-9DFE75D640E0}"/>
            </a:ext>
          </a:extLst>
        </xdr:cNvPr>
        <xdr:cNvSpPr txBox="1"/>
      </xdr:nvSpPr>
      <xdr:spPr>
        <a:xfrm>
          <a:off x="4686300" y="63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18345</xdr:rowOff>
    </xdr:from>
    <xdr:to>
      <xdr:col>20</xdr:col>
      <xdr:colOff>38100</xdr:colOff>
      <xdr:row>37</xdr:row>
      <xdr:rowOff>119945</xdr:rowOff>
    </xdr:to>
    <xdr:sp macro="" textlink="">
      <xdr:nvSpPr>
        <xdr:cNvPr id="80" name="楕円 79">
          <a:extLst>
            <a:ext uri="{FF2B5EF4-FFF2-40B4-BE49-F238E27FC236}">
              <a16:creationId xmlns:a16="http://schemas.microsoft.com/office/drawing/2014/main" id="{08E270E2-888D-4127-9238-1999C7CF332F}"/>
            </a:ext>
          </a:extLst>
        </xdr:cNvPr>
        <xdr:cNvSpPr/>
      </xdr:nvSpPr>
      <xdr:spPr>
        <a:xfrm>
          <a:off x="3746500" y="63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111072</xdr:rowOff>
    </xdr:from>
    <xdr:ext cx="534377" cy="259045"/>
    <xdr:sp macro="" textlink="">
      <xdr:nvSpPr>
        <xdr:cNvPr id="81" name="テキスト ボックス 80">
          <a:extLst>
            <a:ext uri="{FF2B5EF4-FFF2-40B4-BE49-F238E27FC236}">
              <a16:creationId xmlns:a16="http://schemas.microsoft.com/office/drawing/2014/main" id="{3750A42A-9E9C-4F60-8D36-07B145E26FCB}"/>
            </a:ext>
          </a:extLst>
        </xdr:cNvPr>
        <xdr:cNvSpPr txBox="1"/>
      </xdr:nvSpPr>
      <xdr:spPr>
        <a:xfrm>
          <a:off x="3530111" y="64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16059</xdr:rowOff>
    </xdr:from>
    <xdr:to>
      <xdr:col>15</xdr:col>
      <xdr:colOff>101600</xdr:colOff>
      <xdr:row>37</xdr:row>
      <xdr:rowOff>117659</xdr:rowOff>
    </xdr:to>
    <xdr:sp macro="" textlink="">
      <xdr:nvSpPr>
        <xdr:cNvPr id="82" name="楕円 81">
          <a:extLst>
            <a:ext uri="{FF2B5EF4-FFF2-40B4-BE49-F238E27FC236}">
              <a16:creationId xmlns:a16="http://schemas.microsoft.com/office/drawing/2014/main" id="{3A4DBFBA-1D41-424A-B453-56F5F140CA4F}"/>
            </a:ext>
          </a:extLst>
        </xdr:cNvPr>
        <xdr:cNvSpPr/>
      </xdr:nvSpPr>
      <xdr:spPr>
        <a:xfrm>
          <a:off x="2857500" y="63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108786</xdr:rowOff>
    </xdr:from>
    <xdr:ext cx="534377" cy="259045"/>
    <xdr:sp macro="" textlink="">
      <xdr:nvSpPr>
        <xdr:cNvPr id="83" name="テキスト ボックス 82">
          <a:extLst>
            <a:ext uri="{FF2B5EF4-FFF2-40B4-BE49-F238E27FC236}">
              <a16:creationId xmlns:a16="http://schemas.microsoft.com/office/drawing/2014/main" id="{EC1498ED-1144-42AB-8E16-954EF97AE0A9}"/>
            </a:ext>
          </a:extLst>
        </xdr:cNvPr>
        <xdr:cNvSpPr txBox="1"/>
      </xdr:nvSpPr>
      <xdr:spPr>
        <a:xfrm>
          <a:off x="2641111" y="64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1593</xdr:rowOff>
    </xdr:from>
    <xdr:to>
      <xdr:col>10</xdr:col>
      <xdr:colOff>165100</xdr:colOff>
      <xdr:row>37</xdr:row>
      <xdr:rowOff>103193</xdr:rowOff>
    </xdr:to>
    <xdr:sp macro="" textlink="">
      <xdr:nvSpPr>
        <xdr:cNvPr id="84" name="楕円 83">
          <a:extLst>
            <a:ext uri="{FF2B5EF4-FFF2-40B4-BE49-F238E27FC236}">
              <a16:creationId xmlns:a16="http://schemas.microsoft.com/office/drawing/2014/main" id="{7AE19F06-743D-4F3E-BA40-4BD2F3E370C1}"/>
            </a:ext>
          </a:extLst>
        </xdr:cNvPr>
        <xdr:cNvSpPr/>
      </xdr:nvSpPr>
      <xdr:spPr>
        <a:xfrm>
          <a:off x="1968500" y="63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94320</xdr:rowOff>
    </xdr:from>
    <xdr:ext cx="534377" cy="259045"/>
    <xdr:sp macro="" textlink="">
      <xdr:nvSpPr>
        <xdr:cNvPr id="85" name="テキスト ボックス 84">
          <a:extLst>
            <a:ext uri="{FF2B5EF4-FFF2-40B4-BE49-F238E27FC236}">
              <a16:creationId xmlns:a16="http://schemas.microsoft.com/office/drawing/2014/main" id="{2D8D6340-AC5C-420A-82E5-7FF5106F7C02}"/>
            </a:ext>
          </a:extLst>
        </xdr:cNvPr>
        <xdr:cNvSpPr txBox="1"/>
      </xdr:nvSpPr>
      <xdr:spPr>
        <a:xfrm>
          <a:off x="1752111" y="64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157992</xdr:rowOff>
    </xdr:from>
    <xdr:to>
      <xdr:col>6</xdr:col>
      <xdr:colOff>38100</xdr:colOff>
      <xdr:row>37</xdr:row>
      <xdr:rowOff>88142</xdr:rowOff>
    </xdr:to>
    <xdr:sp macro="" textlink="">
      <xdr:nvSpPr>
        <xdr:cNvPr id="86" name="楕円 85">
          <a:extLst>
            <a:ext uri="{FF2B5EF4-FFF2-40B4-BE49-F238E27FC236}">
              <a16:creationId xmlns:a16="http://schemas.microsoft.com/office/drawing/2014/main" id="{3E8CA121-7359-49AD-B229-BF399C6FEE2C}"/>
            </a:ext>
          </a:extLst>
        </xdr:cNvPr>
        <xdr:cNvSpPr/>
      </xdr:nvSpPr>
      <xdr:spPr>
        <a:xfrm>
          <a:off x="1079500" y="63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79269</xdr:rowOff>
    </xdr:from>
    <xdr:ext cx="534377" cy="259045"/>
    <xdr:sp macro="" textlink="">
      <xdr:nvSpPr>
        <xdr:cNvPr id="87" name="テキスト ボックス 86">
          <a:extLst>
            <a:ext uri="{FF2B5EF4-FFF2-40B4-BE49-F238E27FC236}">
              <a16:creationId xmlns:a16="http://schemas.microsoft.com/office/drawing/2014/main" id="{F6A7F889-A2C7-408C-BDC7-B002F4730832}"/>
            </a:ext>
          </a:extLst>
        </xdr:cNvPr>
        <xdr:cNvSpPr txBox="1"/>
      </xdr:nvSpPr>
      <xdr:spPr>
        <a:xfrm>
          <a:off x="863111" y="64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7127D59-EE63-4F8B-8311-B2C39C719AD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1BE67AB3-3B9A-4AB3-9F45-35A7CDB521C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304EFF0D-FA48-4475-A836-A3E1C3EF582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37842736-9A35-4EF3-A22A-356F57CF166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97575347-5194-433C-A760-E4423378FCD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B88D2C1C-AC9D-4460-81D5-BCB6C8BA2474}"/>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7FDCD9D1-3256-4566-9D68-139ED17DC7A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5EE52291-5F3A-4366-B183-642A677D89D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2F486892-5980-443A-A74D-323400A5EB1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1EA5FEC2-0353-4047-A0BB-7D91EAE50ED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1A25C75B-E61D-4763-BEA7-886A43182FF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B28B890F-257C-41E8-9203-486AC6A6E64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F449E34A-30EA-43ED-8B14-0C1FC4E8DEC6}"/>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19ED1C7C-60F9-4624-8E66-F79992D63C62}"/>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3D17EC25-80DA-4861-B79C-3D7DF25DA8A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122A8B6B-9967-486D-808B-63C908F4D779}"/>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E80189A8-E194-4726-B0C8-A9C41DA5B56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6B8D0D4C-D56A-4982-8A7E-45BA903F9A5C}"/>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C69692CC-73D9-4EEB-9A42-FE86E992486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ECD82992-BF57-412D-BE0F-C1BB7E115FD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795875CD-5B18-4A92-86AF-8D5B5DADA13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57C18EDD-2DDE-4B8F-9960-8E0DDAB6AC6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97BFC438-EEFE-4AE8-AB9B-1F3698735528}"/>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9D29F7F6-E769-4527-A8D4-26951DC0412A}"/>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56922F6C-8693-4748-BFC7-E03AE7B65C0F}"/>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DE76C545-8AD9-414D-ABE1-1955B083C474}"/>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111120</xdr:rowOff>
    </xdr:from>
    <xdr:to>
      <xdr:col>24</xdr:col>
      <xdr:colOff>63500</xdr:colOff>
      <xdr:row>56</xdr:row>
      <xdr:rowOff>144500</xdr:rowOff>
    </xdr:to>
    <xdr:cxnSp macro="">
      <xdr:nvCxnSpPr>
        <xdr:cNvPr id="114" name="直線コネクタ 113">
          <a:extLst>
            <a:ext uri="{FF2B5EF4-FFF2-40B4-BE49-F238E27FC236}">
              <a16:creationId xmlns:a16="http://schemas.microsoft.com/office/drawing/2014/main" id="{57A9F060-DD70-43D8-AE1B-0EA5DA68A163}"/>
            </a:ext>
          </a:extLst>
        </xdr:cNvPr>
        <xdr:cNvCxnSpPr/>
      </xdr:nvCxnSpPr>
      <xdr:spPr>
        <a:xfrm flipV="1">
          <a:off x="3797300" y="9712320"/>
          <a:ext cx="8382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457B5E9C-0FDC-4AB1-84F0-46C9107F80B3}"/>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55DBD9F2-D6D1-4611-AA9A-BAFAE73D8433}"/>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128691</xdr:rowOff>
    </xdr:from>
    <xdr:to>
      <xdr:col>19</xdr:col>
      <xdr:colOff>177800</xdr:colOff>
      <xdr:row>56</xdr:row>
      <xdr:rowOff>144500</xdr:rowOff>
    </xdr:to>
    <xdr:cxnSp macro="">
      <xdr:nvCxnSpPr>
        <xdr:cNvPr id="117" name="直線コネクタ 116">
          <a:extLst>
            <a:ext uri="{FF2B5EF4-FFF2-40B4-BE49-F238E27FC236}">
              <a16:creationId xmlns:a16="http://schemas.microsoft.com/office/drawing/2014/main" id="{B946C0D2-5F19-451A-8222-06F8FEB54D06}"/>
            </a:ext>
          </a:extLst>
        </xdr:cNvPr>
        <xdr:cNvCxnSpPr/>
      </xdr:nvCxnSpPr>
      <xdr:spPr>
        <a:xfrm>
          <a:off x="2908300" y="9729891"/>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94F5CA5-8B30-4858-905C-F5E49D319476}"/>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26EEF7FE-1BA4-4314-97AD-C165E547E1B5}"/>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128691</xdr:rowOff>
    </xdr:from>
    <xdr:to>
      <xdr:col>15</xdr:col>
      <xdr:colOff>50800</xdr:colOff>
      <xdr:row>56</xdr:row>
      <xdr:rowOff>161902</xdr:rowOff>
    </xdr:to>
    <xdr:cxnSp macro="">
      <xdr:nvCxnSpPr>
        <xdr:cNvPr id="120" name="直線コネクタ 119">
          <a:extLst>
            <a:ext uri="{FF2B5EF4-FFF2-40B4-BE49-F238E27FC236}">
              <a16:creationId xmlns:a16="http://schemas.microsoft.com/office/drawing/2014/main" id="{AB8F949A-87CA-4798-8E45-FEBC28737D8A}"/>
            </a:ext>
          </a:extLst>
        </xdr:cNvPr>
        <xdr:cNvCxnSpPr/>
      </xdr:nvCxnSpPr>
      <xdr:spPr>
        <a:xfrm flipV="1">
          <a:off x="2019300" y="9729891"/>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3B76D3EE-035D-45CE-89F8-B3229F3A7FA6}"/>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BCE4A61-D69E-4BDC-808F-5349448689FC}"/>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161902</xdr:rowOff>
    </xdr:from>
    <xdr:to>
      <xdr:col>10</xdr:col>
      <xdr:colOff>114300</xdr:colOff>
      <xdr:row>57</xdr:row>
      <xdr:rowOff>7519</xdr:rowOff>
    </xdr:to>
    <xdr:cxnSp macro="">
      <xdr:nvCxnSpPr>
        <xdr:cNvPr id="123" name="直線コネクタ 122">
          <a:extLst>
            <a:ext uri="{FF2B5EF4-FFF2-40B4-BE49-F238E27FC236}">
              <a16:creationId xmlns:a16="http://schemas.microsoft.com/office/drawing/2014/main" id="{CB69C886-F61F-4FCA-AB45-9344D0F60466}"/>
            </a:ext>
          </a:extLst>
        </xdr:cNvPr>
        <xdr:cNvCxnSpPr/>
      </xdr:nvCxnSpPr>
      <xdr:spPr>
        <a:xfrm flipV="1">
          <a:off x="1130300" y="9763102"/>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FD402300-A890-4770-92DC-EEEF3BE06A31}"/>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EA0DDD5A-239E-4579-AE71-7BBC9522978C}"/>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1BC1F2A8-D7FE-443E-90EA-77183547391A}"/>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C0CB1391-7996-4582-B29C-11D4C104C2A8}"/>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761944F-0CCE-43C4-A28A-FAC08F07E12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4517DEAB-67F7-4FD4-BBE4-CAB4E88DD1E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C5EE0F0-00D8-4117-95B4-57F43B5AB99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92A14C01-FCAB-487E-AEDB-71BDB7B355D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8387C82-091D-4E8C-910C-15AC1291B1A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60320</xdr:rowOff>
    </xdr:from>
    <xdr:to>
      <xdr:col>24</xdr:col>
      <xdr:colOff>114300</xdr:colOff>
      <xdr:row>56</xdr:row>
      <xdr:rowOff>161920</xdr:rowOff>
    </xdr:to>
    <xdr:sp macro="" textlink="">
      <xdr:nvSpPr>
        <xdr:cNvPr id="133" name="楕円 132">
          <a:extLst>
            <a:ext uri="{FF2B5EF4-FFF2-40B4-BE49-F238E27FC236}">
              <a16:creationId xmlns:a16="http://schemas.microsoft.com/office/drawing/2014/main" id="{7E5C9930-1E54-43DB-9D1A-9CEE199BDE65}"/>
            </a:ext>
          </a:extLst>
        </xdr:cNvPr>
        <xdr:cNvSpPr/>
      </xdr:nvSpPr>
      <xdr:spPr>
        <a:xfrm>
          <a:off x="4584700" y="96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38747</xdr:rowOff>
    </xdr:from>
    <xdr:ext cx="534377" cy="259045"/>
    <xdr:sp macro="" textlink="">
      <xdr:nvSpPr>
        <xdr:cNvPr id="134" name="物件費該当値テキスト">
          <a:extLst>
            <a:ext uri="{FF2B5EF4-FFF2-40B4-BE49-F238E27FC236}">
              <a16:creationId xmlns:a16="http://schemas.microsoft.com/office/drawing/2014/main" id="{2FB879C5-15F4-4F62-9C63-EA2595F0DFB6}"/>
            </a:ext>
          </a:extLst>
        </xdr:cNvPr>
        <xdr:cNvSpPr txBox="1"/>
      </xdr:nvSpPr>
      <xdr:spPr>
        <a:xfrm>
          <a:off x="4686300" y="96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93700</xdr:rowOff>
    </xdr:from>
    <xdr:to>
      <xdr:col>20</xdr:col>
      <xdr:colOff>38100</xdr:colOff>
      <xdr:row>57</xdr:row>
      <xdr:rowOff>23850</xdr:rowOff>
    </xdr:to>
    <xdr:sp macro="" textlink="">
      <xdr:nvSpPr>
        <xdr:cNvPr id="135" name="楕円 134">
          <a:extLst>
            <a:ext uri="{FF2B5EF4-FFF2-40B4-BE49-F238E27FC236}">
              <a16:creationId xmlns:a16="http://schemas.microsoft.com/office/drawing/2014/main" id="{40CDDBDC-9D62-4120-B8E5-94BE373FD2E4}"/>
            </a:ext>
          </a:extLst>
        </xdr:cNvPr>
        <xdr:cNvSpPr/>
      </xdr:nvSpPr>
      <xdr:spPr>
        <a:xfrm>
          <a:off x="3746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14977</xdr:rowOff>
    </xdr:from>
    <xdr:ext cx="534377" cy="259045"/>
    <xdr:sp macro="" textlink="">
      <xdr:nvSpPr>
        <xdr:cNvPr id="136" name="テキスト ボックス 135">
          <a:extLst>
            <a:ext uri="{FF2B5EF4-FFF2-40B4-BE49-F238E27FC236}">
              <a16:creationId xmlns:a16="http://schemas.microsoft.com/office/drawing/2014/main" id="{45F00C05-1245-400E-A343-36AC90470019}"/>
            </a:ext>
          </a:extLst>
        </xdr:cNvPr>
        <xdr:cNvSpPr txBox="1"/>
      </xdr:nvSpPr>
      <xdr:spPr>
        <a:xfrm>
          <a:off x="3530111" y="97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77891</xdr:rowOff>
    </xdr:from>
    <xdr:to>
      <xdr:col>15</xdr:col>
      <xdr:colOff>101600</xdr:colOff>
      <xdr:row>57</xdr:row>
      <xdr:rowOff>8041</xdr:rowOff>
    </xdr:to>
    <xdr:sp macro="" textlink="">
      <xdr:nvSpPr>
        <xdr:cNvPr id="137" name="楕円 136">
          <a:extLst>
            <a:ext uri="{FF2B5EF4-FFF2-40B4-BE49-F238E27FC236}">
              <a16:creationId xmlns:a16="http://schemas.microsoft.com/office/drawing/2014/main" id="{CC2083ED-B27C-40BD-9379-7904E38C59E5}"/>
            </a:ext>
          </a:extLst>
        </xdr:cNvPr>
        <xdr:cNvSpPr/>
      </xdr:nvSpPr>
      <xdr:spPr>
        <a:xfrm>
          <a:off x="2857500" y="96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170618</xdr:rowOff>
    </xdr:from>
    <xdr:ext cx="534377" cy="259045"/>
    <xdr:sp macro="" textlink="">
      <xdr:nvSpPr>
        <xdr:cNvPr id="138" name="テキスト ボックス 137">
          <a:extLst>
            <a:ext uri="{FF2B5EF4-FFF2-40B4-BE49-F238E27FC236}">
              <a16:creationId xmlns:a16="http://schemas.microsoft.com/office/drawing/2014/main" id="{3E91C738-0359-4B60-B3C8-B421C6A003E7}"/>
            </a:ext>
          </a:extLst>
        </xdr:cNvPr>
        <xdr:cNvSpPr txBox="1"/>
      </xdr:nvSpPr>
      <xdr:spPr>
        <a:xfrm>
          <a:off x="2641111" y="97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111102</xdr:rowOff>
    </xdr:from>
    <xdr:to>
      <xdr:col>10</xdr:col>
      <xdr:colOff>165100</xdr:colOff>
      <xdr:row>57</xdr:row>
      <xdr:rowOff>41252</xdr:rowOff>
    </xdr:to>
    <xdr:sp macro="" textlink="">
      <xdr:nvSpPr>
        <xdr:cNvPr id="139" name="楕円 138">
          <a:extLst>
            <a:ext uri="{FF2B5EF4-FFF2-40B4-BE49-F238E27FC236}">
              <a16:creationId xmlns:a16="http://schemas.microsoft.com/office/drawing/2014/main" id="{BFC8A2B0-B9B8-4DD4-AB17-C3E1B3EE667D}"/>
            </a:ext>
          </a:extLst>
        </xdr:cNvPr>
        <xdr:cNvSpPr/>
      </xdr:nvSpPr>
      <xdr:spPr>
        <a:xfrm>
          <a:off x="1968500" y="97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32379</xdr:rowOff>
    </xdr:from>
    <xdr:ext cx="534377" cy="259045"/>
    <xdr:sp macro="" textlink="">
      <xdr:nvSpPr>
        <xdr:cNvPr id="140" name="テキスト ボックス 139">
          <a:extLst>
            <a:ext uri="{FF2B5EF4-FFF2-40B4-BE49-F238E27FC236}">
              <a16:creationId xmlns:a16="http://schemas.microsoft.com/office/drawing/2014/main" id="{F5532567-603E-474C-A3B5-11AA85B0FF8C}"/>
            </a:ext>
          </a:extLst>
        </xdr:cNvPr>
        <xdr:cNvSpPr txBox="1"/>
      </xdr:nvSpPr>
      <xdr:spPr>
        <a:xfrm>
          <a:off x="1752111" y="98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128169</xdr:rowOff>
    </xdr:from>
    <xdr:to>
      <xdr:col>6</xdr:col>
      <xdr:colOff>38100</xdr:colOff>
      <xdr:row>57</xdr:row>
      <xdr:rowOff>58319</xdr:rowOff>
    </xdr:to>
    <xdr:sp macro="" textlink="">
      <xdr:nvSpPr>
        <xdr:cNvPr id="141" name="楕円 140">
          <a:extLst>
            <a:ext uri="{FF2B5EF4-FFF2-40B4-BE49-F238E27FC236}">
              <a16:creationId xmlns:a16="http://schemas.microsoft.com/office/drawing/2014/main" id="{5EFFB352-CDBD-43EE-A73A-2B6F418E80A2}"/>
            </a:ext>
          </a:extLst>
        </xdr:cNvPr>
        <xdr:cNvSpPr/>
      </xdr:nvSpPr>
      <xdr:spPr>
        <a:xfrm>
          <a:off x="1079500" y="97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49446</xdr:rowOff>
    </xdr:from>
    <xdr:ext cx="534377" cy="259045"/>
    <xdr:sp macro="" textlink="">
      <xdr:nvSpPr>
        <xdr:cNvPr id="142" name="テキスト ボックス 141">
          <a:extLst>
            <a:ext uri="{FF2B5EF4-FFF2-40B4-BE49-F238E27FC236}">
              <a16:creationId xmlns:a16="http://schemas.microsoft.com/office/drawing/2014/main" id="{C61F6FF1-6201-4B4E-BFA1-8B476E58965C}"/>
            </a:ext>
          </a:extLst>
        </xdr:cNvPr>
        <xdr:cNvSpPr txBox="1"/>
      </xdr:nvSpPr>
      <xdr:spPr>
        <a:xfrm>
          <a:off x="863111" y="98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55B561FD-1811-45EE-B055-020856E31F8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A9C6687A-0853-4B6A-99ED-5F2009A1542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8B5527BE-177C-4A9E-9D74-9EEFBD97F84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20354C39-CEAD-4D06-A230-4C755C28A1E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4307E304-5022-4B83-96A5-DF1AF4514F2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BECBEAAB-1623-48CD-810E-6013A8F5202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8A9B39D7-5A4A-42EB-A764-7479AF58F46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25C3CB88-BB49-425A-A293-ADFE347D2CB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9AA7D79E-0B76-4379-8783-2BBA0CD349F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74B377FB-7BC8-421C-9DF0-7998826E706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9E9855E9-2AED-4740-BDAB-6899FAD1F25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625D616F-2DD8-4554-B45F-14AD2B398C04}"/>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282D2C35-A6E1-4AC8-9BC0-F11B04314AF9}"/>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4562D93F-0F05-43A6-9CFA-5DC9C5B49B5E}"/>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E5E3A964-DF8D-4D81-861F-D136EFF3715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A98D829B-7537-46C8-B24A-E072DFC3D3F7}"/>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ECBB5BA9-ABA3-4244-A847-4AD6D7BB773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94D2C042-E5E3-493B-BDED-D9D3FDE8B32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59ADC273-DDB5-479D-8229-CBC536CCBBFA}"/>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B1E80DF9-B74F-4859-AF54-9E8DE2710933}"/>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DC86BBF8-B9E9-4294-9BC7-6B291FED4D1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40A4466B-DD3F-4864-9EA3-19A4C87BA41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C627FA85-3826-4F42-AA40-034AAFEA042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1DEBCAC1-8361-4EAC-A65C-A3C2610CB121}"/>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7B9A83DE-FCDC-404B-BBD5-2C13FE402E69}"/>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19F4CF15-C0AA-4C0E-A81D-41CC3BCA4714}"/>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2D5942E8-5209-4914-B41C-229D05131041}"/>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5F4D897F-3E2D-4FE6-B35F-6C171059F341}"/>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50546</xdr:rowOff>
    </xdr:from>
    <xdr:to>
      <xdr:col>24</xdr:col>
      <xdr:colOff>63500</xdr:colOff>
      <xdr:row>78</xdr:row>
      <xdr:rowOff>70434</xdr:rowOff>
    </xdr:to>
    <xdr:cxnSp macro="">
      <xdr:nvCxnSpPr>
        <xdr:cNvPr id="171" name="直線コネクタ 170">
          <a:extLst>
            <a:ext uri="{FF2B5EF4-FFF2-40B4-BE49-F238E27FC236}">
              <a16:creationId xmlns:a16="http://schemas.microsoft.com/office/drawing/2014/main" id="{DC2EA3EE-7088-4176-B6CF-FFF817327E6E}"/>
            </a:ext>
          </a:extLst>
        </xdr:cNvPr>
        <xdr:cNvCxnSpPr/>
      </xdr:nvCxnSpPr>
      <xdr:spPr>
        <a:xfrm>
          <a:off x="3797300" y="13423646"/>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76BF5BBF-5454-4FA6-8946-66158151DE7C}"/>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DC0D56E8-F7AE-410A-AD9C-B191033F6DAF}"/>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33973</xdr:rowOff>
    </xdr:from>
    <xdr:to>
      <xdr:col>19</xdr:col>
      <xdr:colOff>177800</xdr:colOff>
      <xdr:row>78</xdr:row>
      <xdr:rowOff>50546</xdr:rowOff>
    </xdr:to>
    <xdr:cxnSp macro="">
      <xdr:nvCxnSpPr>
        <xdr:cNvPr id="174" name="直線コネクタ 173">
          <a:extLst>
            <a:ext uri="{FF2B5EF4-FFF2-40B4-BE49-F238E27FC236}">
              <a16:creationId xmlns:a16="http://schemas.microsoft.com/office/drawing/2014/main" id="{A9C15BE9-AEAA-40C9-A13D-FFD496577F1C}"/>
            </a:ext>
          </a:extLst>
        </xdr:cNvPr>
        <xdr:cNvCxnSpPr/>
      </xdr:nvCxnSpPr>
      <xdr:spPr>
        <a:xfrm>
          <a:off x="2908300" y="13407073"/>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8F477C92-731C-47AC-A946-86D6A0A04FF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5B7661C9-2702-47AA-B06E-CB1845E83AB1}"/>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30925</xdr:rowOff>
    </xdr:from>
    <xdr:to>
      <xdr:col>15</xdr:col>
      <xdr:colOff>50800</xdr:colOff>
      <xdr:row>78</xdr:row>
      <xdr:rowOff>33973</xdr:rowOff>
    </xdr:to>
    <xdr:cxnSp macro="">
      <xdr:nvCxnSpPr>
        <xdr:cNvPr id="177" name="直線コネクタ 176">
          <a:extLst>
            <a:ext uri="{FF2B5EF4-FFF2-40B4-BE49-F238E27FC236}">
              <a16:creationId xmlns:a16="http://schemas.microsoft.com/office/drawing/2014/main" id="{5C6CF747-CF57-4CC9-8215-5293560D240B}"/>
            </a:ext>
          </a:extLst>
        </xdr:cNvPr>
        <xdr:cNvCxnSpPr/>
      </xdr:nvCxnSpPr>
      <xdr:spPr>
        <a:xfrm>
          <a:off x="2019300" y="1340402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27C15C1E-5BCE-49E0-AA99-B5847FDB522F}"/>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165F5299-1193-475C-B1A3-0B12509DF1C6}"/>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30925</xdr:rowOff>
    </xdr:from>
    <xdr:to>
      <xdr:col>10</xdr:col>
      <xdr:colOff>114300</xdr:colOff>
      <xdr:row>78</xdr:row>
      <xdr:rowOff>54280</xdr:rowOff>
    </xdr:to>
    <xdr:cxnSp macro="">
      <xdr:nvCxnSpPr>
        <xdr:cNvPr id="180" name="直線コネクタ 179">
          <a:extLst>
            <a:ext uri="{FF2B5EF4-FFF2-40B4-BE49-F238E27FC236}">
              <a16:creationId xmlns:a16="http://schemas.microsoft.com/office/drawing/2014/main" id="{24D4210D-84B7-476D-A7CC-D560767F886C}"/>
            </a:ext>
          </a:extLst>
        </xdr:cNvPr>
        <xdr:cNvCxnSpPr/>
      </xdr:nvCxnSpPr>
      <xdr:spPr>
        <a:xfrm flipV="1">
          <a:off x="1130300" y="13404025"/>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C46EBE3C-CB24-4106-8950-55ACEAAE950B}"/>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5FABE171-29FA-4204-AB0E-8C586CB4FA62}"/>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A71D6B7A-9078-4A5B-8850-91BE34AA1F52}"/>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5623A96F-C32A-4A45-99A7-6B840EE33AEE}"/>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57E54255-3224-4E07-962C-B365163AA817}"/>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ED071F9A-79BF-4155-986F-51CD374A597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119EFCE0-22DB-4CC7-9F83-D81E372797C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C70560E-0D75-44B6-A804-047B749B62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CE0F83A-0AF2-444F-9F40-DFD59DE0B7DF}"/>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19634</xdr:rowOff>
    </xdr:from>
    <xdr:to>
      <xdr:col>24</xdr:col>
      <xdr:colOff>114300</xdr:colOff>
      <xdr:row>78</xdr:row>
      <xdr:rowOff>121234</xdr:rowOff>
    </xdr:to>
    <xdr:sp macro="" textlink="">
      <xdr:nvSpPr>
        <xdr:cNvPr id="190" name="楕円 189">
          <a:extLst>
            <a:ext uri="{FF2B5EF4-FFF2-40B4-BE49-F238E27FC236}">
              <a16:creationId xmlns:a16="http://schemas.microsoft.com/office/drawing/2014/main" id="{939DAC46-CA1B-4AB7-BDAA-452BE7B68DC3}"/>
            </a:ext>
          </a:extLst>
        </xdr:cNvPr>
        <xdr:cNvSpPr/>
      </xdr:nvSpPr>
      <xdr:spPr>
        <a:xfrm>
          <a:off x="45847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106011</xdr:rowOff>
    </xdr:from>
    <xdr:ext cx="469744" cy="259045"/>
    <xdr:sp macro="" textlink="">
      <xdr:nvSpPr>
        <xdr:cNvPr id="191" name="維持補修費該当値テキスト">
          <a:extLst>
            <a:ext uri="{FF2B5EF4-FFF2-40B4-BE49-F238E27FC236}">
              <a16:creationId xmlns:a16="http://schemas.microsoft.com/office/drawing/2014/main" id="{E126A43C-0744-496A-96C2-BC3C670580C3}"/>
            </a:ext>
          </a:extLst>
        </xdr:cNvPr>
        <xdr:cNvSpPr txBox="1"/>
      </xdr:nvSpPr>
      <xdr:spPr>
        <a:xfrm>
          <a:off x="4686300" y="133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171196</xdr:rowOff>
    </xdr:from>
    <xdr:to>
      <xdr:col>20</xdr:col>
      <xdr:colOff>38100</xdr:colOff>
      <xdr:row>78</xdr:row>
      <xdr:rowOff>101346</xdr:rowOff>
    </xdr:to>
    <xdr:sp macro="" textlink="">
      <xdr:nvSpPr>
        <xdr:cNvPr id="192" name="楕円 191">
          <a:extLst>
            <a:ext uri="{FF2B5EF4-FFF2-40B4-BE49-F238E27FC236}">
              <a16:creationId xmlns:a16="http://schemas.microsoft.com/office/drawing/2014/main" id="{5ECD7BC1-A697-4479-937E-D8F1571E25BB}"/>
            </a:ext>
          </a:extLst>
        </xdr:cNvPr>
        <xdr:cNvSpPr/>
      </xdr:nvSpPr>
      <xdr:spPr>
        <a:xfrm>
          <a:off x="3746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92473</xdr:rowOff>
    </xdr:from>
    <xdr:ext cx="469744" cy="259045"/>
    <xdr:sp macro="" textlink="">
      <xdr:nvSpPr>
        <xdr:cNvPr id="193" name="テキスト ボックス 192">
          <a:extLst>
            <a:ext uri="{FF2B5EF4-FFF2-40B4-BE49-F238E27FC236}">
              <a16:creationId xmlns:a16="http://schemas.microsoft.com/office/drawing/2014/main" id="{EEDC4636-0D26-42BC-AA93-A257A1672A33}"/>
            </a:ext>
          </a:extLst>
        </xdr:cNvPr>
        <xdr:cNvSpPr txBox="1"/>
      </xdr:nvSpPr>
      <xdr:spPr>
        <a:xfrm>
          <a:off x="3562428"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154623</xdr:rowOff>
    </xdr:from>
    <xdr:to>
      <xdr:col>15</xdr:col>
      <xdr:colOff>101600</xdr:colOff>
      <xdr:row>78</xdr:row>
      <xdr:rowOff>84773</xdr:rowOff>
    </xdr:to>
    <xdr:sp macro="" textlink="">
      <xdr:nvSpPr>
        <xdr:cNvPr id="194" name="楕円 193">
          <a:extLst>
            <a:ext uri="{FF2B5EF4-FFF2-40B4-BE49-F238E27FC236}">
              <a16:creationId xmlns:a16="http://schemas.microsoft.com/office/drawing/2014/main" id="{2B8F0E1B-3760-4B30-B390-B0810BFA31D4}"/>
            </a:ext>
          </a:extLst>
        </xdr:cNvPr>
        <xdr:cNvSpPr/>
      </xdr:nvSpPr>
      <xdr:spPr>
        <a:xfrm>
          <a:off x="2857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75900</xdr:rowOff>
    </xdr:from>
    <xdr:ext cx="469744" cy="259045"/>
    <xdr:sp macro="" textlink="">
      <xdr:nvSpPr>
        <xdr:cNvPr id="195" name="テキスト ボックス 194">
          <a:extLst>
            <a:ext uri="{FF2B5EF4-FFF2-40B4-BE49-F238E27FC236}">
              <a16:creationId xmlns:a16="http://schemas.microsoft.com/office/drawing/2014/main" id="{B3CA67B9-F701-4609-A0F2-F823E3CB0FA0}"/>
            </a:ext>
          </a:extLst>
        </xdr:cNvPr>
        <xdr:cNvSpPr txBox="1"/>
      </xdr:nvSpPr>
      <xdr:spPr>
        <a:xfrm>
          <a:off x="2673428"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151575</xdr:rowOff>
    </xdr:from>
    <xdr:to>
      <xdr:col>10</xdr:col>
      <xdr:colOff>165100</xdr:colOff>
      <xdr:row>78</xdr:row>
      <xdr:rowOff>81725</xdr:rowOff>
    </xdr:to>
    <xdr:sp macro="" textlink="">
      <xdr:nvSpPr>
        <xdr:cNvPr id="196" name="楕円 195">
          <a:extLst>
            <a:ext uri="{FF2B5EF4-FFF2-40B4-BE49-F238E27FC236}">
              <a16:creationId xmlns:a16="http://schemas.microsoft.com/office/drawing/2014/main" id="{FEF001A4-E07E-47E5-AA52-EFCC1FABC64A}"/>
            </a:ext>
          </a:extLst>
        </xdr:cNvPr>
        <xdr:cNvSpPr/>
      </xdr:nvSpPr>
      <xdr:spPr>
        <a:xfrm>
          <a:off x="1968500" y="133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72852</xdr:rowOff>
    </xdr:from>
    <xdr:ext cx="469744" cy="259045"/>
    <xdr:sp macro="" textlink="">
      <xdr:nvSpPr>
        <xdr:cNvPr id="197" name="テキスト ボックス 196">
          <a:extLst>
            <a:ext uri="{FF2B5EF4-FFF2-40B4-BE49-F238E27FC236}">
              <a16:creationId xmlns:a16="http://schemas.microsoft.com/office/drawing/2014/main" id="{1D1FFC7B-9405-475F-ADE5-DE8A77F30EED}"/>
            </a:ext>
          </a:extLst>
        </xdr:cNvPr>
        <xdr:cNvSpPr txBox="1"/>
      </xdr:nvSpPr>
      <xdr:spPr>
        <a:xfrm>
          <a:off x="1784428" y="134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3480</xdr:rowOff>
    </xdr:from>
    <xdr:to>
      <xdr:col>6</xdr:col>
      <xdr:colOff>38100</xdr:colOff>
      <xdr:row>78</xdr:row>
      <xdr:rowOff>105080</xdr:rowOff>
    </xdr:to>
    <xdr:sp macro="" textlink="">
      <xdr:nvSpPr>
        <xdr:cNvPr id="198" name="楕円 197">
          <a:extLst>
            <a:ext uri="{FF2B5EF4-FFF2-40B4-BE49-F238E27FC236}">
              <a16:creationId xmlns:a16="http://schemas.microsoft.com/office/drawing/2014/main" id="{14BA7527-7F1A-44FD-8D47-8ED69D8F27A2}"/>
            </a:ext>
          </a:extLst>
        </xdr:cNvPr>
        <xdr:cNvSpPr/>
      </xdr:nvSpPr>
      <xdr:spPr>
        <a:xfrm>
          <a:off x="1079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96207</xdr:rowOff>
    </xdr:from>
    <xdr:ext cx="469744" cy="259045"/>
    <xdr:sp macro="" textlink="">
      <xdr:nvSpPr>
        <xdr:cNvPr id="199" name="テキスト ボックス 198">
          <a:extLst>
            <a:ext uri="{FF2B5EF4-FFF2-40B4-BE49-F238E27FC236}">
              <a16:creationId xmlns:a16="http://schemas.microsoft.com/office/drawing/2014/main" id="{94215314-335D-487C-8602-C9E0F7ED4BCD}"/>
            </a:ext>
          </a:extLst>
        </xdr:cNvPr>
        <xdr:cNvSpPr txBox="1"/>
      </xdr:nvSpPr>
      <xdr:spPr>
        <a:xfrm>
          <a:off x="895428"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41DE245C-EDD8-4AE3-89E3-BA05BE13776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2FF4C336-9CFD-49D1-9099-7ACE9F8FDF0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D7380ED8-817D-4F49-A799-CAEEDCAA572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8E041C79-E4DA-4499-B909-79348A00123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2DA5708F-4B31-4D2B-8469-10515B722C8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D0B79883-C357-4882-B42D-C3C2A84D3B6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2CC9E57C-3F48-436D-9217-DE0E3EABD00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56F6BF06-B6C5-4187-B32D-1B1A96EDAB4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D8FA1492-42EB-4403-8F8E-84419A71B1C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5340AD05-FB10-45EE-ACB6-38397F6841D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FF940569-99AF-4EB3-896E-1179F4713C03}"/>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C52A51CD-D370-4FF3-BFDA-3B8FD9A464D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77CEE98E-5C79-4886-9CF3-D87D1C684545}"/>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22A6B602-6045-4982-AEB4-C3F92A27558C}"/>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310565D6-6427-42A3-B22C-0AA9803ADDE7}"/>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6D3F1DB7-00C5-4A68-87C9-C5E1DE30EF8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5A830DBC-D6ED-49AC-932B-3649C0C05F66}"/>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D73E194E-34AD-401D-B8C1-34632F0DFF1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E7210055-F372-4A2B-B309-F72B8DE3870C}"/>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134C46FD-7865-4206-858F-E399375D168C}"/>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C397A130-978F-48BF-BEE4-468AC25B674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46769742-CD8C-43F9-85BC-99F2F752647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B3290A7B-C763-40EC-92EF-0558AFCD1CBC}"/>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A16942D8-00DB-4876-911A-A36294F612FE}"/>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EE321A3-DC60-47EB-8ABA-88F503414EF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3C1A763D-7B1E-434B-8BD2-64093470E73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35B6C94A-AFDF-42DD-8EBE-8A29688EA0A9}"/>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4030759B-E3DF-4905-B51F-A78F8D2FF7A1}"/>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15600493-C4C0-4A97-B94A-81AD42374EBF}"/>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F7F5778A-C22B-46D7-AFAB-95D4FEBB7CCD}"/>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2338BB24-CF89-4531-90A4-68F8114C9145}"/>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89898</xdr:rowOff>
    </xdr:from>
    <xdr:to>
      <xdr:col>24</xdr:col>
      <xdr:colOff>63500</xdr:colOff>
      <xdr:row>97</xdr:row>
      <xdr:rowOff>11880</xdr:rowOff>
    </xdr:to>
    <xdr:cxnSp macro="">
      <xdr:nvCxnSpPr>
        <xdr:cNvPr id="231" name="直線コネクタ 230">
          <a:extLst>
            <a:ext uri="{FF2B5EF4-FFF2-40B4-BE49-F238E27FC236}">
              <a16:creationId xmlns:a16="http://schemas.microsoft.com/office/drawing/2014/main" id="{C0D4865F-5154-43E8-8312-7D40DBF42331}"/>
            </a:ext>
          </a:extLst>
        </xdr:cNvPr>
        <xdr:cNvCxnSpPr/>
      </xdr:nvCxnSpPr>
      <xdr:spPr>
        <a:xfrm flipV="1">
          <a:off x="3797300" y="16549098"/>
          <a:ext cx="838200" cy="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1FB040D4-0255-43B9-9CBB-9A6639C7D50C}"/>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13C5ED73-AE52-4F9D-ABB4-A58AE80551B6}"/>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11880</xdr:rowOff>
    </xdr:from>
    <xdr:to>
      <xdr:col>19</xdr:col>
      <xdr:colOff>177800</xdr:colOff>
      <xdr:row>97</xdr:row>
      <xdr:rowOff>30609</xdr:rowOff>
    </xdr:to>
    <xdr:cxnSp macro="">
      <xdr:nvCxnSpPr>
        <xdr:cNvPr id="234" name="直線コネクタ 233">
          <a:extLst>
            <a:ext uri="{FF2B5EF4-FFF2-40B4-BE49-F238E27FC236}">
              <a16:creationId xmlns:a16="http://schemas.microsoft.com/office/drawing/2014/main" id="{865427D9-DC4B-4B6F-B94A-222B1845889B}"/>
            </a:ext>
          </a:extLst>
        </xdr:cNvPr>
        <xdr:cNvCxnSpPr/>
      </xdr:nvCxnSpPr>
      <xdr:spPr>
        <a:xfrm flipV="1">
          <a:off x="2908300" y="16642530"/>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A630C353-F7F1-4C48-8CF4-FF9DA59B3A85}"/>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9AD6CF00-2A6E-4FF6-B688-01DAC7E0F377}"/>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30609</xdr:rowOff>
    </xdr:from>
    <xdr:to>
      <xdr:col>15</xdr:col>
      <xdr:colOff>50800</xdr:colOff>
      <xdr:row>97</xdr:row>
      <xdr:rowOff>85979</xdr:rowOff>
    </xdr:to>
    <xdr:cxnSp macro="">
      <xdr:nvCxnSpPr>
        <xdr:cNvPr id="237" name="直線コネクタ 236">
          <a:extLst>
            <a:ext uri="{FF2B5EF4-FFF2-40B4-BE49-F238E27FC236}">
              <a16:creationId xmlns:a16="http://schemas.microsoft.com/office/drawing/2014/main" id="{1D57A7EA-4CA4-4C1A-A34D-3A261F4393B6}"/>
            </a:ext>
          </a:extLst>
        </xdr:cNvPr>
        <xdr:cNvCxnSpPr/>
      </xdr:nvCxnSpPr>
      <xdr:spPr>
        <a:xfrm flipV="1">
          <a:off x="2019300" y="16661259"/>
          <a:ext cx="8890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504731AE-4885-49E4-B50C-456D88EF644C}"/>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C4FA0982-F788-40D1-92CD-C022CE4E1D72}"/>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85979</xdr:rowOff>
    </xdr:from>
    <xdr:to>
      <xdr:col>10</xdr:col>
      <xdr:colOff>114300</xdr:colOff>
      <xdr:row>97</xdr:row>
      <xdr:rowOff>125085</xdr:rowOff>
    </xdr:to>
    <xdr:cxnSp macro="">
      <xdr:nvCxnSpPr>
        <xdr:cNvPr id="240" name="直線コネクタ 239">
          <a:extLst>
            <a:ext uri="{FF2B5EF4-FFF2-40B4-BE49-F238E27FC236}">
              <a16:creationId xmlns:a16="http://schemas.microsoft.com/office/drawing/2014/main" id="{16404EE3-D72E-4E6A-9CF1-84E71AA9C960}"/>
            </a:ext>
          </a:extLst>
        </xdr:cNvPr>
        <xdr:cNvCxnSpPr/>
      </xdr:nvCxnSpPr>
      <xdr:spPr>
        <a:xfrm flipV="1">
          <a:off x="1130300" y="16716629"/>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B0E8D1E1-1C27-4D50-A4C7-C164B773483C}"/>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5A71FD64-F64E-480E-9A90-2B5AD1988879}"/>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9EE98CE4-BECC-466D-BA77-6684CF3508A5}"/>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800C7DBC-CBA4-438A-8D73-A4638AB628C5}"/>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C817AC4A-8D08-4FF7-A858-78137A38D0A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A44D2F6-4160-4302-AE8D-BFF975C266C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5A51B8F-7439-47D9-B6D8-5CBF4A84B3C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E333A63-89A8-4A90-A8BB-2C14557E7C1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C008133-5BC4-4EA6-BF34-ABC766B8625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39098</xdr:rowOff>
    </xdr:from>
    <xdr:to>
      <xdr:col>24</xdr:col>
      <xdr:colOff>114300</xdr:colOff>
      <xdr:row>96</xdr:row>
      <xdr:rowOff>140698</xdr:rowOff>
    </xdr:to>
    <xdr:sp macro="" textlink="">
      <xdr:nvSpPr>
        <xdr:cNvPr id="250" name="楕円 249">
          <a:extLst>
            <a:ext uri="{FF2B5EF4-FFF2-40B4-BE49-F238E27FC236}">
              <a16:creationId xmlns:a16="http://schemas.microsoft.com/office/drawing/2014/main" id="{B6459866-9287-4487-9A05-570BA883CCE8}"/>
            </a:ext>
          </a:extLst>
        </xdr:cNvPr>
        <xdr:cNvSpPr/>
      </xdr:nvSpPr>
      <xdr:spPr>
        <a:xfrm>
          <a:off x="4584700" y="164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61975</xdr:rowOff>
    </xdr:from>
    <xdr:ext cx="534377" cy="259045"/>
    <xdr:sp macro="" textlink="">
      <xdr:nvSpPr>
        <xdr:cNvPr id="251" name="扶助費該当値テキスト">
          <a:extLst>
            <a:ext uri="{FF2B5EF4-FFF2-40B4-BE49-F238E27FC236}">
              <a16:creationId xmlns:a16="http://schemas.microsoft.com/office/drawing/2014/main" id="{155C672C-2044-4F6D-B61B-EBE111A9E311}"/>
            </a:ext>
          </a:extLst>
        </xdr:cNvPr>
        <xdr:cNvSpPr txBox="1"/>
      </xdr:nvSpPr>
      <xdr:spPr>
        <a:xfrm>
          <a:off x="4686300" y="163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132530</xdr:rowOff>
    </xdr:from>
    <xdr:to>
      <xdr:col>20</xdr:col>
      <xdr:colOff>38100</xdr:colOff>
      <xdr:row>97</xdr:row>
      <xdr:rowOff>62680</xdr:rowOff>
    </xdr:to>
    <xdr:sp macro="" textlink="">
      <xdr:nvSpPr>
        <xdr:cNvPr id="252" name="楕円 251">
          <a:extLst>
            <a:ext uri="{FF2B5EF4-FFF2-40B4-BE49-F238E27FC236}">
              <a16:creationId xmlns:a16="http://schemas.microsoft.com/office/drawing/2014/main" id="{A984C2E9-8901-42B3-911F-20B2F8BB1280}"/>
            </a:ext>
          </a:extLst>
        </xdr:cNvPr>
        <xdr:cNvSpPr/>
      </xdr:nvSpPr>
      <xdr:spPr>
        <a:xfrm>
          <a:off x="3746500" y="16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79207</xdr:rowOff>
    </xdr:from>
    <xdr:ext cx="534377" cy="259045"/>
    <xdr:sp macro="" textlink="">
      <xdr:nvSpPr>
        <xdr:cNvPr id="253" name="テキスト ボックス 252">
          <a:extLst>
            <a:ext uri="{FF2B5EF4-FFF2-40B4-BE49-F238E27FC236}">
              <a16:creationId xmlns:a16="http://schemas.microsoft.com/office/drawing/2014/main" id="{A092E1EA-1C9C-474D-A673-1338CF8F138D}"/>
            </a:ext>
          </a:extLst>
        </xdr:cNvPr>
        <xdr:cNvSpPr txBox="1"/>
      </xdr:nvSpPr>
      <xdr:spPr>
        <a:xfrm>
          <a:off x="3530111" y="163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151259</xdr:rowOff>
    </xdr:from>
    <xdr:to>
      <xdr:col>15</xdr:col>
      <xdr:colOff>101600</xdr:colOff>
      <xdr:row>97</xdr:row>
      <xdr:rowOff>81409</xdr:rowOff>
    </xdr:to>
    <xdr:sp macro="" textlink="">
      <xdr:nvSpPr>
        <xdr:cNvPr id="254" name="楕円 253">
          <a:extLst>
            <a:ext uri="{FF2B5EF4-FFF2-40B4-BE49-F238E27FC236}">
              <a16:creationId xmlns:a16="http://schemas.microsoft.com/office/drawing/2014/main" id="{E015DB45-B569-44B1-B2E8-994C6EDFB9F1}"/>
            </a:ext>
          </a:extLst>
        </xdr:cNvPr>
        <xdr:cNvSpPr/>
      </xdr:nvSpPr>
      <xdr:spPr>
        <a:xfrm>
          <a:off x="2857500" y="166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97936</xdr:rowOff>
    </xdr:from>
    <xdr:ext cx="534377" cy="259045"/>
    <xdr:sp macro="" textlink="">
      <xdr:nvSpPr>
        <xdr:cNvPr id="255" name="テキスト ボックス 254">
          <a:extLst>
            <a:ext uri="{FF2B5EF4-FFF2-40B4-BE49-F238E27FC236}">
              <a16:creationId xmlns:a16="http://schemas.microsoft.com/office/drawing/2014/main" id="{09343E17-E4C7-47CD-B0FF-50C4A981FD1A}"/>
            </a:ext>
          </a:extLst>
        </xdr:cNvPr>
        <xdr:cNvSpPr txBox="1"/>
      </xdr:nvSpPr>
      <xdr:spPr>
        <a:xfrm>
          <a:off x="2641111" y="163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35179</xdr:rowOff>
    </xdr:from>
    <xdr:to>
      <xdr:col>10</xdr:col>
      <xdr:colOff>165100</xdr:colOff>
      <xdr:row>97</xdr:row>
      <xdr:rowOff>136779</xdr:rowOff>
    </xdr:to>
    <xdr:sp macro="" textlink="">
      <xdr:nvSpPr>
        <xdr:cNvPr id="256" name="楕円 255">
          <a:extLst>
            <a:ext uri="{FF2B5EF4-FFF2-40B4-BE49-F238E27FC236}">
              <a16:creationId xmlns:a16="http://schemas.microsoft.com/office/drawing/2014/main" id="{4F7243A6-9DC5-4A39-B870-EC8D3DD632AD}"/>
            </a:ext>
          </a:extLst>
        </xdr:cNvPr>
        <xdr:cNvSpPr/>
      </xdr:nvSpPr>
      <xdr:spPr>
        <a:xfrm>
          <a:off x="19685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153306</xdr:rowOff>
    </xdr:from>
    <xdr:ext cx="534377" cy="259045"/>
    <xdr:sp macro="" textlink="">
      <xdr:nvSpPr>
        <xdr:cNvPr id="257" name="テキスト ボックス 256">
          <a:extLst>
            <a:ext uri="{FF2B5EF4-FFF2-40B4-BE49-F238E27FC236}">
              <a16:creationId xmlns:a16="http://schemas.microsoft.com/office/drawing/2014/main" id="{17F1F03C-EAD7-4A6C-A9E7-98EDC4AF935B}"/>
            </a:ext>
          </a:extLst>
        </xdr:cNvPr>
        <xdr:cNvSpPr txBox="1"/>
      </xdr:nvSpPr>
      <xdr:spPr>
        <a:xfrm>
          <a:off x="1752111" y="164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74285</xdr:rowOff>
    </xdr:from>
    <xdr:to>
      <xdr:col>6</xdr:col>
      <xdr:colOff>38100</xdr:colOff>
      <xdr:row>98</xdr:row>
      <xdr:rowOff>4435</xdr:rowOff>
    </xdr:to>
    <xdr:sp macro="" textlink="">
      <xdr:nvSpPr>
        <xdr:cNvPr id="258" name="楕円 257">
          <a:extLst>
            <a:ext uri="{FF2B5EF4-FFF2-40B4-BE49-F238E27FC236}">
              <a16:creationId xmlns:a16="http://schemas.microsoft.com/office/drawing/2014/main" id="{3A15090A-1DC7-419F-B6BF-4A82707A7363}"/>
            </a:ext>
          </a:extLst>
        </xdr:cNvPr>
        <xdr:cNvSpPr/>
      </xdr:nvSpPr>
      <xdr:spPr>
        <a:xfrm>
          <a:off x="1079500" y="167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20962</xdr:rowOff>
    </xdr:from>
    <xdr:ext cx="534377" cy="259045"/>
    <xdr:sp macro="" textlink="">
      <xdr:nvSpPr>
        <xdr:cNvPr id="259" name="テキスト ボックス 258">
          <a:extLst>
            <a:ext uri="{FF2B5EF4-FFF2-40B4-BE49-F238E27FC236}">
              <a16:creationId xmlns:a16="http://schemas.microsoft.com/office/drawing/2014/main" id="{657A37FA-D3E1-4AC8-BEF3-780287146943}"/>
            </a:ext>
          </a:extLst>
        </xdr:cNvPr>
        <xdr:cNvSpPr txBox="1"/>
      </xdr:nvSpPr>
      <xdr:spPr>
        <a:xfrm>
          <a:off x="863111" y="164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1B79E1BF-63B1-47D4-92B9-63DB8E30905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DAAD07F2-E8B9-4C55-B056-7C62A18F7AB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B2A7314-9747-40CF-805E-F9C989A3EAF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ACFC5907-8BF2-450D-B22A-B06020CEF83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CEC60F90-3F6F-437C-AC2E-2D7FAF43D7B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F3A8301-4B5A-46E0-89BC-BC4F0761BF7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7A48E718-13EA-43E8-9DDD-9204A7BAED2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F9A5C9CB-E5E0-42A4-A4D3-D49D6E71565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8BF17BB5-4158-4D78-854D-56F43DBFED2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74F229FF-0362-4248-9C35-24199947CF0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7A552D53-00FC-4A6A-956A-EEB233574241}"/>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B42F811D-EBA4-4AC3-BD0E-CA76B79B1F28}"/>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4A703868-9BB5-473A-B532-3FF36991D659}"/>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5836D07A-F6F5-4023-95A8-8F30C2844708}"/>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25DDBEE-41B6-457B-B461-F7FD65D9531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B7449D31-2DE4-410C-8B27-590B3D0667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A341E14F-5C06-4EF8-8C83-28A0210375C1}"/>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66D562EF-5D24-4531-80F4-145002F6B359}"/>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F22AF069-F78B-4116-B7C6-8FA402F61CA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274A8CF-6AB4-46E0-9023-ED4C32494CF3}"/>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A439C9B5-1C04-42E9-872F-E2B728D4897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B39008D3-D042-4CBE-BF9C-9DAC39395CAF}"/>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D42D86C-D853-4C58-9DEF-7F88D181846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98BC6F85-C917-42CB-8749-2610D8FC1032}"/>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C6F50D34-2E17-4887-A4E5-B5BDEDA393C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D7082A32-D456-40EE-8D02-9DE505747BF8}"/>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1CAF790D-2731-4D79-908E-9B7DF5D79178}"/>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1D64EA7F-BA08-424C-B734-06CB6F18C1B5}"/>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A5A2307D-54B3-4FF7-801D-AAF82B6B3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5C92C949-2AEA-4653-8137-9A2E361086AD}"/>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99966</xdr:rowOff>
    </xdr:from>
    <xdr:to>
      <xdr:col>55</xdr:col>
      <xdr:colOff>0</xdr:colOff>
      <xdr:row>37</xdr:row>
      <xdr:rowOff>110429</xdr:rowOff>
    </xdr:to>
    <xdr:cxnSp macro="">
      <xdr:nvCxnSpPr>
        <xdr:cNvPr id="290" name="直線コネクタ 289">
          <a:extLst>
            <a:ext uri="{FF2B5EF4-FFF2-40B4-BE49-F238E27FC236}">
              <a16:creationId xmlns:a16="http://schemas.microsoft.com/office/drawing/2014/main" id="{C65E45CB-DB58-462E-A24D-CC19FFDB2AC1}"/>
            </a:ext>
          </a:extLst>
        </xdr:cNvPr>
        <xdr:cNvCxnSpPr/>
      </xdr:nvCxnSpPr>
      <xdr:spPr>
        <a:xfrm>
          <a:off x="9639300" y="6443616"/>
          <a:ext cx="8382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9A24ECB2-A73B-4D66-8B0C-F404819C77D6}"/>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A347CCCB-BD65-460B-9D82-90A7D61426D5}"/>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99966</xdr:rowOff>
    </xdr:from>
    <xdr:to>
      <xdr:col>50</xdr:col>
      <xdr:colOff>114300</xdr:colOff>
      <xdr:row>37</xdr:row>
      <xdr:rowOff>119358</xdr:rowOff>
    </xdr:to>
    <xdr:cxnSp macro="">
      <xdr:nvCxnSpPr>
        <xdr:cNvPr id="293" name="直線コネクタ 292">
          <a:extLst>
            <a:ext uri="{FF2B5EF4-FFF2-40B4-BE49-F238E27FC236}">
              <a16:creationId xmlns:a16="http://schemas.microsoft.com/office/drawing/2014/main" id="{F9894C2F-004D-46C1-8303-D927B612E673}"/>
            </a:ext>
          </a:extLst>
        </xdr:cNvPr>
        <xdr:cNvCxnSpPr/>
      </xdr:nvCxnSpPr>
      <xdr:spPr>
        <a:xfrm flipV="1">
          <a:off x="8750300" y="6443616"/>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3CE6BC3E-7CC5-4B13-860F-6A2E14DBCC51}"/>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ABED9D43-BCE6-47C5-9D48-8CF9FE5CE175}"/>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101011</xdr:rowOff>
    </xdr:from>
    <xdr:to>
      <xdr:col>45</xdr:col>
      <xdr:colOff>177800</xdr:colOff>
      <xdr:row>37</xdr:row>
      <xdr:rowOff>119358</xdr:rowOff>
    </xdr:to>
    <xdr:cxnSp macro="">
      <xdr:nvCxnSpPr>
        <xdr:cNvPr id="296" name="直線コネクタ 295">
          <a:extLst>
            <a:ext uri="{FF2B5EF4-FFF2-40B4-BE49-F238E27FC236}">
              <a16:creationId xmlns:a16="http://schemas.microsoft.com/office/drawing/2014/main" id="{DAB6144A-F5AD-4DC8-AAB1-B9E09EAA8163}"/>
            </a:ext>
          </a:extLst>
        </xdr:cNvPr>
        <xdr:cNvCxnSpPr/>
      </xdr:nvCxnSpPr>
      <xdr:spPr>
        <a:xfrm>
          <a:off x="7861300" y="6444661"/>
          <a:ext cx="889000" cy="1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2ABA97B-7DAD-4ADE-99FC-6C06984221D1}"/>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EB462641-0686-4D3D-8079-03A3E259EAFE}"/>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90087</xdr:rowOff>
    </xdr:from>
    <xdr:to>
      <xdr:col>41</xdr:col>
      <xdr:colOff>50800</xdr:colOff>
      <xdr:row>37</xdr:row>
      <xdr:rowOff>101011</xdr:rowOff>
    </xdr:to>
    <xdr:cxnSp macro="">
      <xdr:nvCxnSpPr>
        <xdr:cNvPr id="299" name="直線コネクタ 298">
          <a:extLst>
            <a:ext uri="{FF2B5EF4-FFF2-40B4-BE49-F238E27FC236}">
              <a16:creationId xmlns:a16="http://schemas.microsoft.com/office/drawing/2014/main" id="{475F38EC-5366-4566-A984-F5DCBE7BC6DA}"/>
            </a:ext>
          </a:extLst>
        </xdr:cNvPr>
        <xdr:cNvCxnSpPr/>
      </xdr:nvCxnSpPr>
      <xdr:spPr>
        <a:xfrm>
          <a:off x="6972300" y="643373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16A10832-C1BD-4CAA-B0CF-EAD6FBC19F18}"/>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D4003451-F217-4B4D-9C2E-BE2B6841FB84}"/>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8E4010BB-0484-4E76-A1F8-5C1BE5043473}"/>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76117ECD-AA86-4070-A68F-283EEAB48F79}"/>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2C0F3EF-EA96-498C-A740-48CBA9BA2CB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CFB0FCB-4D14-4798-B71B-DB548B52DB9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17B11A7-AAA1-40EB-A11F-594BFE0F3BC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87EC0E3-5340-4663-976E-6FF5C41317B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649B6EB-2F46-46A2-B577-6E78A7BBBCA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59629</xdr:rowOff>
    </xdr:from>
    <xdr:to>
      <xdr:col>55</xdr:col>
      <xdr:colOff>50800</xdr:colOff>
      <xdr:row>37</xdr:row>
      <xdr:rowOff>161229</xdr:rowOff>
    </xdr:to>
    <xdr:sp macro="" textlink="">
      <xdr:nvSpPr>
        <xdr:cNvPr id="309" name="楕円 308">
          <a:extLst>
            <a:ext uri="{FF2B5EF4-FFF2-40B4-BE49-F238E27FC236}">
              <a16:creationId xmlns:a16="http://schemas.microsoft.com/office/drawing/2014/main" id="{7F561C2B-B2A0-4BB5-9AB7-1A64EC6D232F}"/>
            </a:ext>
          </a:extLst>
        </xdr:cNvPr>
        <xdr:cNvSpPr/>
      </xdr:nvSpPr>
      <xdr:spPr>
        <a:xfrm>
          <a:off x="10426700" y="64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82506</xdr:rowOff>
    </xdr:from>
    <xdr:ext cx="599010" cy="259045"/>
    <xdr:sp macro="" textlink="">
      <xdr:nvSpPr>
        <xdr:cNvPr id="310" name="補助費等該当値テキスト">
          <a:extLst>
            <a:ext uri="{FF2B5EF4-FFF2-40B4-BE49-F238E27FC236}">
              <a16:creationId xmlns:a16="http://schemas.microsoft.com/office/drawing/2014/main" id="{D47D5F91-E690-425A-ABBA-DED0901EB87E}"/>
            </a:ext>
          </a:extLst>
        </xdr:cNvPr>
        <xdr:cNvSpPr txBox="1"/>
      </xdr:nvSpPr>
      <xdr:spPr>
        <a:xfrm>
          <a:off x="10528300" y="625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49166</xdr:rowOff>
    </xdr:from>
    <xdr:to>
      <xdr:col>50</xdr:col>
      <xdr:colOff>165100</xdr:colOff>
      <xdr:row>37</xdr:row>
      <xdr:rowOff>150766</xdr:rowOff>
    </xdr:to>
    <xdr:sp macro="" textlink="">
      <xdr:nvSpPr>
        <xdr:cNvPr id="311" name="楕円 310">
          <a:extLst>
            <a:ext uri="{FF2B5EF4-FFF2-40B4-BE49-F238E27FC236}">
              <a16:creationId xmlns:a16="http://schemas.microsoft.com/office/drawing/2014/main" id="{7F5885BA-06EC-4805-A9A9-5823B2BA9EA3}"/>
            </a:ext>
          </a:extLst>
        </xdr:cNvPr>
        <xdr:cNvSpPr/>
      </xdr:nvSpPr>
      <xdr:spPr>
        <a:xfrm>
          <a:off x="9588500" y="63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167293</xdr:rowOff>
    </xdr:from>
    <xdr:ext cx="599010" cy="259045"/>
    <xdr:sp macro="" textlink="">
      <xdr:nvSpPr>
        <xdr:cNvPr id="312" name="テキスト ボックス 311">
          <a:extLst>
            <a:ext uri="{FF2B5EF4-FFF2-40B4-BE49-F238E27FC236}">
              <a16:creationId xmlns:a16="http://schemas.microsoft.com/office/drawing/2014/main" id="{FAF34824-3E83-4688-B570-78378EBE450F}"/>
            </a:ext>
          </a:extLst>
        </xdr:cNvPr>
        <xdr:cNvSpPr txBox="1"/>
      </xdr:nvSpPr>
      <xdr:spPr>
        <a:xfrm>
          <a:off x="9339795" y="616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68558</xdr:rowOff>
    </xdr:from>
    <xdr:to>
      <xdr:col>46</xdr:col>
      <xdr:colOff>38100</xdr:colOff>
      <xdr:row>37</xdr:row>
      <xdr:rowOff>170158</xdr:rowOff>
    </xdr:to>
    <xdr:sp macro="" textlink="">
      <xdr:nvSpPr>
        <xdr:cNvPr id="313" name="楕円 312">
          <a:extLst>
            <a:ext uri="{FF2B5EF4-FFF2-40B4-BE49-F238E27FC236}">
              <a16:creationId xmlns:a16="http://schemas.microsoft.com/office/drawing/2014/main" id="{60BC468D-4708-4C59-958A-57159130F511}"/>
            </a:ext>
          </a:extLst>
        </xdr:cNvPr>
        <xdr:cNvSpPr/>
      </xdr:nvSpPr>
      <xdr:spPr>
        <a:xfrm>
          <a:off x="8699500" y="64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15235</xdr:rowOff>
    </xdr:from>
    <xdr:ext cx="534377" cy="259045"/>
    <xdr:sp macro="" textlink="">
      <xdr:nvSpPr>
        <xdr:cNvPr id="314" name="テキスト ボックス 313">
          <a:extLst>
            <a:ext uri="{FF2B5EF4-FFF2-40B4-BE49-F238E27FC236}">
              <a16:creationId xmlns:a16="http://schemas.microsoft.com/office/drawing/2014/main" id="{4A67337A-1090-47AB-A2D7-36EA2EA1317B}"/>
            </a:ext>
          </a:extLst>
        </xdr:cNvPr>
        <xdr:cNvSpPr txBox="1"/>
      </xdr:nvSpPr>
      <xdr:spPr>
        <a:xfrm>
          <a:off x="8483111" y="61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50211</xdr:rowOff>
    </xdr:from>
    <xdr:to>
      <xdr:col>41</xdr:col>
      <xdr:colOff>101600</xdr:colOff>
      <xdr:row>37</xdr:row>
      <xdr:rowOff>151811</xdr:rowOff>
    </xdr:to>
    <xdr:sp macro="" textlink="">
      <xdr:nvSpPr>
        <xdr:cNvPr id="315" name="楕円 314">
          <a:extLst>
            <a:ext uri="{FF2B5EF4-FFF2-40B4-BE49-F238E27FC236}">
              <a16:creationId xmlns:a16="http://schemas.microsoft.com/office/drawing/2014/main" id="{90720602-3BF1-4C5A-8230-C964FAF14419}"/>
            </a:ext>
          </a:extLst>
        </xdr:cNvPr>
        <xdr:cNvSpPr/>
      </xdr:nvSpPr>
      <xdr:spPr>
        <a:xfrm>
          <a:off x="7810500" y="63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168338</xdr:rowOff>
    </xdr:from>
    <xdr:ext cx="599010" cy="259045"/>
    <xdr:sp macro="" textlink="">
      <xdr:nvSpPr>
        <xdr:cNvPr id="316" name="テキスト ボックス 315">
          <a:extLst>
            <a:ext uri="{FF2B5EF4-FFF2-40B4-BE49-F238E27FC236}">
              <a16:creationId xmlns:a16="http://schemas.microsoft.com/office/drawing/2014/main" id="{3A124F1F-AFE1-451B-BB60-8D65BBD57C0F}"/>
            </a:ext>
          </a:extLst>
        </xdr:cNvPr>
        <xdr:cNvSpPr txBox="1"/>
      </xdr:nvSpPr>
      <xdr:spPr>
        <a:xfrm>
          <a:off x="7561795" y="616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39287</xdr:rowOff>
    </xdr:from>
    <xdr:to>
      <xdr:col>36</xdr:col>
      <xdr:colOff>165100</xdr:colOff>
      <xdr:row>37</xdr:row>
      <xdr:rowOff>140887</xdr:rowOff>
    </xdr:to>
    <xdr:sp macro="" textlink="">
      <xdr:nvSpPr>
        <xdr:cNvPr id="317" name="楕円 316">
          <a:extLst>
            <a:ext uri="{FF2B5EF4-FFF2-40B4-BE49-F238E27FC236}">
              <a16:creationId xmlns:a16="http://schemas.microsoft.com/office/drawing/2014/main" id="{238C6ADF-FBB1-4AE9-83D1-4C9544F8A8DA}"/>
            </a:ext>
          </a:extLst>
        </xdr:cNvPr>
        <xdr:cNvSpPr/>
      </xdr:nvSpPr>
      <xdr:spPr>
        <a:xfrm>
          <a:off x="6921500" y="63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157414</xdr:rowOff>
    </xdr:from>
    <xdr:ext cx="599010" cy="259045"/>
    <xdr:sp macro="" textlink="">
      <xdr:nvSpPr>
        <xdr:cNvPr id="318" name="テキスト ボックス 317">
          <a:extLst>
            <a:ext uri="{FF2B5EF4-FFF2-40B4-BE49-F238E27FC236}">
              <a16:creationId xmlns:a16="http://schemas.microsoft.com/office/drawing/2014/main" id="{B08ACAEA-E04F-408C-8115-BF584483415F}"/>
            </a:ext>
          </a:extLst>
        </xdr:cNvPr>
        <xdr:cNvSpPr txBox="1"/>
      </xdr:nvSpPr>
      <xdr:spPr>
        <a:xfrm>
          <a:off x="6672795" y="615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BC30C747-AE76-43F3-9D43-C36387F163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8EFFEFDD-8F6C-46C2-8607-E271153F378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DAB6EE98-B413-40B4-B143-16FC52B2537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751C71EE-BE19-4737-B643-84D803E65E7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659EF51C-D5AB-40DE-9BE4-2FE54BCA964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53482F7-2F1B-4043-811B-77B91BC3BF3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62D12C7F-44C1-4C05-8BC3-A0FC6C7BAA1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AB8C79D9-CEC8-4DAB-B384-01C164B3403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8FAE641C-5F92-448C-B830-AFEDB14586D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B5BEB03A-CCEA-44ED-83A1-C96C53EA004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DDCAFFBE-23A3-4D9D-AB6E-DC675675CEF6}"/>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9595E89A-D976-4E3D-A32F-C6CA88648FF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F524F610-4D6F-440C-BF18-7E15A5F8CF7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1F3A50C7-20EC-4C06-95AE-84F4B51ECB8F}"/>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B463CD31-6E97-4D56-ABD8-1D32BFEC0699}"/>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5C13B782-A647-4C21-AF0C-676A69EE22A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3ECC6C32-F446-4ED6-A1CD-9D1D5C0B734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314F55BA-BD9B-46B1-9ED3-685357DBC32C}"/>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4F3B0C30-2F72-43BD-B64F-930F18CD4BE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7771317E-7B1B-4DED-B308-1C9B4B081D7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2BCC6F3F-95A8-46BA-A0B2-9F8730CE81F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38FE8691-3630-4FC7-89A5-B093ACC31885}"/>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6CF71369-713D-4365-9F55-504B2D283E6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B2AF464-E22A-4CE1-82C7-BAFE375AAD1F}"/>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9704D80A-A93C-4D7F-BA4C-8C326C41428C}"/>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EFE3018E-DE32-4836-A464-6F6B22CBC261}"/>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B8E1EB9-03ED-4260-B619-9B742ABD4254}"/>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FE769A98-0D46-4CF0-82EB-A5C84AFC62E2}"/>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56701</xdr:rowOff>
    </xdr:from>
    <xdr:to>
      <xdr:col>55</xdr:col>
      <xdr:colOff>0</xdr:colOff>
      <xdr:row>58</xdr:row>
      <xdr:rowOff>115583</xdr:rowOff>
    </xdr:to>
    <xdr:cxnSp macro="">
      <xdr:nvCxnSpPr>
        <xdr:cNvPr id="347" name="直線コネクタ 346">
          <a:extLst>
            <a:ext uri="{FF2B5EF4-FFF2-40B4-BE49-F238E27FC236}">
              <a16:creationId xmlns:a16="http://schemas.microsoft.com/office/drawing/2014/main" id="{C9FD5529-3CD3-44A3-91E4-D0D83714535D}"/>
            </a:ext>
          </a:extLst>
        </xdr:cNvPr>
        <xdr:cNvCxnSpPr/>
      </xdr:nvCxnSpPr>
      <xdr:spPr>
        <a:xfrm flipV="1">
          <a:off x="9639300" y="10000801"/>
          <a:ext cx="838200" cy="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348E5AA2-74B8-42BC-85A4-4F898D5DC76A}"/>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2DF8F816-86C6-46EB-B7F2-7EBFDA2FD91B}"/>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115583</xdr:rowOff>
    </xdr:from>
    <xdr:to>
      <xdr:col>50</xdr:col>
      <xdr:colOff>114300</xdr:colOff>
      <xdr:row>58</xdr:row>
      <xdr:rowOff>123755</xdr:rowOff>
    </xdr:to>
    <xdr:cxnSp macro="">
      <xdr:nvCxnSpPr>
        <xdr:cNvPr id="350" name="直線コネクタ 349">
          <a:extLst>
            <a:ext uri="{FF2B5EF4-FFF2-40B4-BE49-F238E27FC236}">
              <a16:creationId xmlns:a16="http://schemas.microsoft.com/office/drawing/2014/main" id="{F12781C7-E5A3-4A0F-84B8-AE3F44CCC439}"/>
            </a:ext>
          </a:extLst>
        </xdr:cNvPr>
        <xdr:cNvCxnSpPr/>
      </xdr:nvCxnSpPr>
      <xdr:spPr>
        <a:xfrm flipV="1">
          <a:off x="8750300" y="10059683"/>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67D57FCF-21C1-4895-BFC7-C44A4A6C2ED2}"/>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A6D37C26-15B4-4F1F-B704-E3C1DA6E5D06}"/>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123755</xdr:rowOff>
    </xdr:from>
    <xdr:to>
      <xdr:col>45</xdr:col>
      <xdr:colOff>177800</xdr:colOff>
      <xdr:row>58</xdr:row>
      <xdr:rowOff>144162</xdr:rowOff>
    </xdr:to>
    <xdr:cxnSp macro="">
      <xdr:nvCxnSpPr>
        <xdr:cNvPr id="353" name="直線コネクタ 352">
          <a:extLst>
            <a:ext uri="{FF2B5EF4-FFF2-40B4-BE49-F238E27FC236}">
              <a16:creationId xmlns:a16="http://schemas.microsoft.com/office/drawing/2014/main" id="{42F85BBA-457F-4C7B-8F9A-738A9830B638}"/>
            </a:ext>
          </a:extLst>
        </xdr:cNvPr>
        <xdr:cNvCxnSpPr/>
      </xdr:nvCxnSpPr>
      <xdr:spPr>
        <a:xfrm flipV="1">
          <a:off x="7861300" y="10067855"/>
          <a:ext cx="889000" cy="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36477A46-E3B0-4F40-93E8-99D45ED4B4A6}"/>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8A58E224-3F71-4A13-A0EF-90C8983BF063}"/>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144162</xdr:rowOff>
    </xdr:from>
    <xdr:to>
      <xdr:col>41</xdr:col>
      <xdr:colOff>50800</xdr:colOff>
      <xdr:row>58</xdr:row>
      <xdr:rowOff>169959</xdr:rowOff>
    </xdr:to>
    <xdr:cxnSp macro="">
      <xdr:nvCxnSpPr>
        <xdr:cNvPr id="356" name="直線コネクタ 355">
          <a:extLst>
            <a:ext uri="{FF2B5EF4-FFF2-40B4-BE49-F238E27FC236}">
              <a16:creationId xmlns:a16="http://schemas.microsoft.com/office/drawing/2014/main" id="{D0304AA6-D91A-4F21-A68C-28C05A0CFB54}"/>
            </a:ext>
          </a:extLst>
        </xdr:cNvPr>
        <xdr:cNvCxnSpPr/>
      </xdr:nvCxnSpPr>
      <xdr:spPr>
        <a:xfrm flipV="1">
          <a:off x="6972300" y="10088262"/>
          <a:ext cx="889000" cy="2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E5014866-D0D2-46AA-AA7F-0E32F30770B1}"/>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44DB9778-415F-4E00-83CD-64D6E184ADE6}"/>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4ECC274F-A495-49F9-AF33-DC99F898FA6B}"/>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1DC7D1BB-31EB-4536-AA67-79BBA1E71F0D}"/>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09C6BB0-3366-4639-ACF6-4DEF5BC686C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D9F17E8-A55F-43D3-A32B-480F57CC4C9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E762344-9005-4F89-8F7E-95F61F5F647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ADACD4D7-81A2-41DE-9E50-1CE4A14FCD8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C884CE0-B758-4880-98CF-426B8278A9A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5901</xdr:rowOff>
    </xdr:from>
    <xdr:to>
      <xdr:col>55</xdr:col>
      <xdr:colOff>50800</xdr:colOff>
      <xdr:row>58</xdr:row>
      <xdr:rowOff>107501</xdr:rowOff>
    </xdr:to>
    <xdr:sp macro="" textlink="">
      <xdr:nvSpPr>
        <xdr:cNvPr id="366" name="楕円 365">
          <a:extLst>
            <a:ext uri="{FF2B5EF4-FFF2-40B4-BE49-F238E27FC236}">
              <a16:creationId xmlns:a16="http://schemas.microsoft.com/office/drawing/2014/main" id="{2EB6B14D-7710-4605-ABB6-0BE298906B2D}"/>
            </a:ext>
          </a:extLst>
        </xdr:cNvPr>
        <xdr:cNvSpPr/>
      </xdr:nvSpPr>
      <xdr:spPr>
        <a:xfrm>
          <a:off x="10426700" y="99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a:extLst>
            <a:ext uri="{FF2B5EF4-FFF2-40B4-BE49-F238E27FC236}">
              <a16:creationId xmlns:a16="http://schemas.microsoft.com/office/drawing/2014/main" id="{34FA89ED-79A8-453A-87C4-6048365BBCCF}"/>
            </a:ext>
          </a:extLst>
        </xdr:cNvPr>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64783</xdr:rowOff>
    </xdr:from>
    <xdr:to>
      <xdr:col>50</xdr:col>
      <xdr:colOff>165100</xdr:colOff>
      <xdr:row>58</xdr:row>
      <xdr:rowOff>166383</xdr:rowOff>
    </xdr:to>
    <xdr:sp macro="" textlink="">
      <xdr:nvSpPr>
        <xdr:cNvPr id="368" name="楕円 367">
          <a:extLst>
            <a:ext uri="{FF2B5EF4-FFF2-40B4-BE49-F238E27FC236}">
              <a16:creationId xmlns:a16="http://schemas.microsoft.com/office/drawing/2014/main" id="{43BA5E14-773F-4605-AC3D-8186A621CB02}"/>
            </a:ext>
          </a:extLst>
        </xdr:cNvPr>
        <xdr:cNvSpPr/>
      </xdr:nvSpPr>
      <xdr:spPr>
        <a:xfrm>
          <a:off x="95885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157510</xdr:rowOff>
    </xdr:from>
    <xdr:ext cx="534377" cy="259045"/>
    <xdr:sp macro="" textlink="">
      <xdr:nvSpPr>
        <xdr:cNvPr id="369" name="テキスト ボックス 368">
          <a:extLst>
            <a:ext uri="{FF2B5EF4-FFF2-40B4-BE49-F238E27FC236}">
              <a16:creationId xmlns:a16="http://schemas.microsoft.com/office/drawing/2014/main" id="{5398F702-E8BB-4B10-A70B-EDDBC3EB5017}"/>
            </a:ext>
          </a:extLst>
        </xdr:cNvPr>
        <xdr:cNvSpPr txBox="1"/>
      </xdr:nvSpPr>
      <xdr:spPr>
        <a:xfrm>
          <a:off x="9372111" y="101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72955</xdr:rowOff>
    </xdr:from>
    <xdr:to>
      <xdr:col>46</xdr:col>
      <xdr:colOff>38100</xdr:colOff>
      <xdr:row>59</xdr:row>
      <xdr:rowOff>3105</xdr:rowOff>
    </xdr:to>
    <xdr:sp macro="" textlink="">
      <xdr:nvSpPr>
        <xdr:cNvPr id="370" name="楕円 369">
          <a:extLst>
            <a:ext uri="{FF2B5EF4-FFF2-40B4-BE49-F238E27FC236}">
              <a16:creationId xmlns:a16="http://schemas.microsoft.com/office/drawing/2014/main" id="{2D176629-2FA3-46E1-8A61-D2B9BC84F44A}"/>
            </a:ext>
          </a:extLst>
        </xdr:cNvPr>
        <xdr:cNvSpPr/>
      </xdr:nvSpPr>
      <xdr:spPr>
        <a:xfrm>
          <a:off x="8699500" y="100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165682</xdr:rowOff>
    </xdr:from>
    <xdr:ext cx="534377" cy="259045"/>
    <xdr:sp macro="" textlink="">
      <xdr:nvSpPr>
        <xdr:cNvPr id="371" name="テキスト ボックス 370">
          <a:extLst>
            <a:ext uri="{FF2B5EF4-FFF2-40B4-BE49-F238E27FC236}">
              <a16:creationId xmlns:a16="http://schemas.microsoft.com/office/drawing/2014/main" id="{B42C22D6-67A6-47D8-9DDE-2D2A761D351B}"/>
            </a:ext>
          </a:extLst>
        </xdr:cNvPr>
        <xdr:cNvSpPr txBox="1"/>
      </xdr:nvSpPr>
      <xdr:spPr>
        <a:xfrm>
          <a:off x="8483111" y="101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93362</xdr:rowOff>
    </xdr:from>
    <xdr:to>
      <xdr:col>41</xdr:col>
      <xdr:colOff>101600</xdr:colOff>
      <xdr:row>59</xdr:row>
      <xdr:rowOff>23512</xdr:rowOff>
    </xdr:to>
    <xdr:sp macro="" textlink="">
      <xdr:nvSpPr>
        <xdr:cNvPr id="372" name="楕円 371">
          <a:extLst>
            <a:ext uri="{FF2B5EF4-FFF2-40B4-BE49-F238E27FC236}">
              <a16:creationId xmlns:a16="http://schemas.microsoft.com/office/drawing/2014/main" id="{E8A9B865-1074-4C70-B877-24952F771010}"/>
            </a:ext>
          </a:extLst>
        </xdr:cNvPr>
        <xdr:cNvSpPr/>
      </xdr:nvSpPr>
      <xdr:spPr>
        <a:xfrm>
          <a:off x="7810500" y="100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14639</xdr:rowOff>
    </xdr:from>
    <xdr:ext cx="534377" cy="259045"/>
    <xdr:sp macro="" textlink="">
      <xdr:nvSpPr>
        <xdr:cNvPr id="373" name="テキスト ボックス 372">
          <a:extLst>
            <a:ext uri="{FF2B5EF4-FFF2-40B4-BE49-F238E27FC236}">
              <a16:creationId xmlns:a16="http://schemas.microsoft.com/office/drawing/2014/main" id="{C4F8B7CC-193F-4198-8B26-4AE61339BDAA}"/>
            </a:ext>
          </a:extLst>
        </xdr:cNvPr>
        <xdr:cNvSpPr txBox="1"/>
      </xdr:nvSpPr>
      <xdr:spPr>
        <a:xfrm>
          <a:off x="7594111" y="101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119159</xdr:rowOff>
    </xdr:from>
    <xdr:to>
      <xdr:col>36</xdr:col>
      <xdr:colOff>165100</xdr:colOff>
      <xdr:row>59</xdr:row>
      <xdr:rowOff>49309</xdr:rowOff>
    </xdr:to>
    <xdr:sp macro="" textlink="">
      <xdr:nvSpPr>
        <xdr:cNvPr id="374" name="楕円 373">
          <a:extLst>
            <a:ext uri="{FF2B5EF4-FFF2-40B4-BE49-F238E27FC236}">
              <a16:creationId xmlns:a16="http://schemas.microsoft.com/office/drawing/2014/main" id="{E442A848-5C98-4395-84B9-057A0F52F270}"/>
            </a:ext>
          </a:extLst>
        </xdr:cNvPr>
        <xdr:cNvSpPr/>
      </xdr:nvSpPr>
      <xdr:spPr>
        <a:xfrm>
          <a:off x="6921500" y="100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40436</xdr:rowOff>
    </xdr:from>
    <xdr:ext cx="534377" cy="259045"/>
    <xdr:sp macro="" textlink="">
      <xdr:nvSpPr>
        <xdr:cNvPr id="375" name="テキスト ボックス 374">
          <a:extLst>
            <a:ext uri="{FF2B5EF4-FFF2-40B4-BE49-F238E27FC236}">
              <a16:creationId xmlns:a16="http://schemas.microsoft.com/office/drawing/2014/main" id="{9CB66564-3E73-4DE5-BC26-DD4F999F56BC}"/>
            </a:ext>
          </a:extLst>
        </xdr:cNvPr>
        <xdr:cNvSpPr txBox="1"/>
      </xdr:nvSpPr>
      <xdr:spPr>
        <a:xfrm>
          <a:off x="6705111" y="101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F40E98D3-1047-45BE-A47D-58407053520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50415382-A453-49FB-8523-1B44DBF4FA8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86D64E1A-3D64-4E4B-9CCC-4302C211244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F45547BA-AD15-48A6-A139-21B3CD42CB4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B5BC54CF-2915-4235-AAA1-63F1DEFA6CD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9E654240-0CFF-41A2-AFDC-DD5787A47A6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82A699E7-EF32-4CFD-81FD-06070FB317A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71A15419-9030-447F-80DF-C1D0AB4E9BD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4EEBE2F1-AE5E-48E3-9864-7827AEEA631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4B476BC1-C91B-475F-A19F-9720964A0EC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685C341F-91ED-4ECD-9E0F-1CDB0CB9DE8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C042A3C9-B6B3-4B3A-BCCF-CCD9D8B4BEB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55270C63-A3B9-4B79-923A-91DF58772486}"/>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115B6BA7-B0E4-4D39-BE53-C870762DE22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A64267C5-0A0E-47AD-A33C-0DDBAACCAEC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9446887C-8007-44EC-BB98-C5D31EE6C8C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3F627B62-A907-4C7F-B6C5-6387E28BEF9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6B1909AA-7416-43B0-AB31-6A396BE78D78}"/>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436BAAC4-0BF2-4E7A-89AE-84B826EF81A8}"/>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DF3418AC-EDA1-4DB4-85D7-D40A181DB5EF}"/>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B92B4457-4FA3-4D95-AE48-027DEA538B5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7E570EC0-9133-4AED-810A-AFB9A7EB068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3B8369D8-145C-4030-B7A7-3F63B845DAD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C802F33F-A9F6-4094-81E5-B52708327A93}"/>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25FA6796-03CA-4C61-AD53-B0A5157573E8}"/>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AA2FD499-9563-47AE-884B-39BBB242E56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40C75F62-6363-4071-8742-59E7D8A94EE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4C38550B-2C9E-45CF-994E-91976D6AC10E}"/>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26143</xdr:rowOff>
    </xdr:from>
    <xdr:to>
      <xdr:col>55</xdr:col>
      <xdr:colOff>0</xdr:colOff>
      <xdr:row>79</xdr:row>
      <xdr:rowOff>42145</xdr:rowOff>
    </xdr:to>
    <xdr:cxnSp macro="">
      <xdr:nvCxnSpPr>
        <xdr:cNvPr id="404" name="直線コネクタ 403">
          <a:extLst>
            <a:ext uri="{FF2B5EF4-FFF2-40B4-BE49-F238E27FC236}">
              <a16:creationId xmlns:a16="http://schemas.microsoft.com/office/drawing/2014/main" id="{981E001C-7E3A-4338-9154-EE0BD55A610E}"/>
            </a:ext>
          </a:extLst>
        </xdr:cNvPr>
        <xdr:cNvCxnSpPr/>
      </xdr:nvCxnSpPr>
      <xdr:spPr>
        <a:xfrm>
          <a:off x="9639300" y="13570693"/>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5776519B-FF8E-4B6B-A1E9-7D357BF5790D}"/>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D22B65FB-ADFB-4F10-BE2C-6C8F39E70385}"/>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26143</xdr:rowOff>
    </xdr:from>
    <xdr:to>
      <xdr:col>50</xdr:col>
      <xdr:colOff>114300</xdr:colOff>
      <xdr:row>79</xdr:row>
      <xdr:rowOff>41650</xdr:rowOff>
    </xdr:to>
    <xdr:cxnSp macro="">
      <xdr:nvCxnSpPr>
        <xdr:cNvPr id="407" name="直線コネクタ 406">
          <a:extLst>
            <a:ext uri="{FF2B5EF4-FFF2-40B4-BE49-F238E27FC236}">
              <a16:creationId xmlns:a16="http://schemas.microsoft.com/office/drawing/2014/main" id="{84553AB2-B340-44F6-9EE5-9A03043DA915}"/>
            </a:ext>
          </a:extLst>
        </xdr:cNvPr>
        <xdr:cNvCxnSpPr/>
      </xdr:nvCxnSpPr>
      <xdr:spPr>
        <a:xfrm flipV="1">
          <a:off x="8750300" y="13570693"/>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ADAA8C4C-FC35-4FE9-AA2F-C7178DAEA7A8}"/>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C44B5C33-644F-4965-B410-5261EFDE331D}"/>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41650</xdr:rowOff>
    </xdr:from>
    <xdr:to>
      <xdr:col>45</xdr:col>
      <xdr:colOff>177800</xdr:colOff>
      <xdr:row>79</xdr:row>
      <xdr:rowOff>43962</xdr:rowOff>
    </xdr:to>
    <xdr:cxnSp macro="">
      <xdr:nvCxnSpPr>
        <xdr:cNvPr id="410" name="直線コネクタ 409">
          <a:extLst>
            <a:ext uri="{FF2B5EF4-FFF2-40B4-BE49-F238E27FC236}">
              <a16:creationId xmlns:a16="http://schemas.microsoft.com/office/drawing/2014/main" id="{4C48E31E-E84B-4541-BC13-E9935640BE0E}"/>
            </a:ext>
          </a:extLst>
        </xdr:cNvPr>
        <xdr:cNvCxnSpPr/>
      </xdr:nvCxnSpPr>
      <xdr:spPr>
        <a:xfrm flipV="1">
          <a:off x="7861300" y="13586200"/>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6C6F144A-4E1A-4735-98CD-9F0ED2813604}"/>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2135D68A-2A4F-4A5C-814C-C46B38FFA22E}"/>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149690</xdr:rowOff>
    </xdr:from>
    <xdr:to>
      <xdr:col>41</xdr:col>
      <xdr:colOff>50800</xdr:colOff>
      <xdr:row>79</xdr:row>
      <xdr:rowOff>43962</xdr:rowOff>
    </xdr:to>
    <xdr:cxnSp macro="">
      <xdr:nvCxnSpPr>
        <xdr:cNvPr id="413" name="直線コネクタ 412">
          <a:extLst>
            <a:ext uri="{FF2B5EF4-FFF2-40B4-BE49-F238E27FC236}">
              <a16:creationId xmlns:a16="http://schemas.microsoft.com/office/drawing/2014/main" id="{FC331E38-2FC4-4C82-AC9C-07300748EC32}"/>
            </a:ext>
          </a:extLst>
        </xdr:cNvPr>
        <xdr:cNvCxnSpPr/>
      </xdr:nvCxnSpPr>
      <xdr:spPr>
        <a:xfrm>
          <a:off x="6972300" y="1352279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C8895106-98B6-4B3D-8005-DFFBD181BE24}"/>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E52AABB9-4517-4BEB-81C6-A3E41085CAA4}"/>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F43A4166-D031-45AA-AB94-6E7AC36F0103}"/>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DFC555A7-6880-4AF0-80D6-91DEF0D11EEE}"/>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27B31FA-0F4A-483B-9101-5D9F9AEA49C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0BEE98B-39DB-4E35-A33A-243EA0EB58C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F4665F7-0EF6-48D4-A2DD-645FAC1F12D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810863C4-D9FD-4256-A225-B0B9CB91F88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EF60278-4D49-48C7-9C86-94A10CD4C01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162795</xdr:rowOff>
    </xdr:from>
    <xdr:to>
      <xdr:col>55</xdr:col>
      <xdr:colOff>50800</xdr:colOff>
      <xdr:row>79</xdr:row>
      <xdr:rowOff>92945</xdr:rowOff>
    </xdr:to>
    <xdr:sp macro="" textlink="">
      <xdr:nvSpPr>
        <xdr:cNvPr id="423" name="楕円 422">
          <a:extLst>
            <a:ext uri="{FF2B5EF4-FFF2-40B4-BE49-F238E27FC236}">
              <a16:creationId xmlns:a16="http://schemas.microsoft.com/office/drawing/2014/main" id="{9CEF5899-DD64-4A96-A298-CC14346298D8}"/>
            </a:ext>
          </a:extLst>
        </xdr:cNvPr>
        <xdr:cNvSpPr/>
      </xdr:nvSpPr>
      <xdr:spPr>
        <a:xfrm>
          <a:off x="10426700" y="135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77722</xdr:rowOff>
    </xdr:from>
    <xdr:ext cx="378565" cy="259045"/>
    <xdr:sp macro="" textlink="">
      <xdr:nvSpPr>
        <xdr:cNvPr id="424" name="普通建設事業費 （ うち新規整備　）該当値テキスト">
          <a:extLst>
            <a:ext uri="{FF2B5EF4-FFF2-40B4-BE49-F238E27FC236}">
              <a16:creationId xmlns:a16="http://schemas.microsoft.com/office/drawing/2014/main" id="{BEA1AD86-D89E-4F9F-BD89-00940D965F34}"/>
            </a:ext>
          </a:extLst>
        </xdr:cNvPr>
        <xdr:cNvSpPr txBox="1"/>
      </xdr:nvSpPr>
      <xdr:spPr>
        <a:xfrm>
          <a:off x="10528300" y="1345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146793</xdr:rowOff>
    </xdr:from>
    <xdr:to>
      <xdr:col>50</xdr:col>
      <xdr:colOff>165100</xdr:colOff>
      <xdr:row>79</xdr:row>
      <xdr:rowOff>76943</xdr:rowOff>
    </xdr:to>
    <xdr:sp macro="" textlink="">
      <xdr:nvSpPr>
        <xdr:cNvPr id="425" name="楕円 424">
          <a:extLst>
            <a:ext uri="{FF2B5EF4-FFF2-40B4-BE49-F238E27FC236}">
              <a16:creationId xmlns:a16="http://schemas.microsoft.com/office/drawing/2014/main" id="{1C25ABF1-41D7-4FEC-BB90-5341A5F19E3F}"/>
            </a:ext>
          </a:extLst>
        </xdr:cNvPr>
        <xdr:cNvSpPr/>
      </xdr:nvSpPr>
      <xdr:spPr>
        <a:xfrm>
          <a:off x="9588500" y="135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68070</xdr:rowOff>
    </xdr:from>
    <xdr:ext cx="469744" cy="259045"/>
    <xdr:sp macro="" textlink="">
      <xdr:nvSpPr>
        <xdr:cNvPr id="426" name="テキスト ボックス 425">
          <a:extLst>
            <a:ext uri="{FF2B5EF4-FFF2-40B4-BE49-F238E27FC236}">
              <a16:creationId xmlns:a16="http://schemas.microsoft.com/office/drawing/2014/main" id="{F7D2D29D-0889-4D8A-A600-2ECFCDD02F08}"/>
            </a:ext>
          </a:extLst>
        </xdr:cNvPr>
        <xdr:cNvSpPr txBox="1"/>
      </xdr:nvSpPr>
      <xdr:spPr>
        <a:xfrm>
          <a:off x="9404428" y="136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162300</xdr:rowOff>
    </xdr:from>
    <xdr:to>
      <xdr:col>46</xdr:col>
      <xdr:colOff>38100</xdr:colOff>
      <xdr:row>79</xdr:row>
      <xdr:rowOff>92450</xdr:rowOff>
    </xdr:to>
    <xdr:sp macro="" textlink="">
      <xdr:nvSpPr>
        <xdr:cNvPr id="427" name="楕円 426">
          <a:extLst>
            <a:ext uri="{FF2B5EF4-FFF2-40B4-BE49-F238E27FC236}">
              <a16:creationId xmlns:a16="http://schemas.microsoft.com/office/drawing/2014/main" id="{840102E2-223E-42BA-BC02-58010810F2B5}"/>
            </a:ext>
          </a:extLst>
        </xdr:cNvPr>
        <xdr:cNvSpPr/>
      </xdr:nvSpPr>
      <xdr:spPr>
        <a:xfrm>
          <a:off x="8699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83577</xdr:rowOff>
    </xdr:from>
    <xdr:ext cx="378565" cy="259045"/>
    <xdr:sp macro="" textlink="">
      <xdr:nvSpPr>
        <xdr:cNvPr id="428" name="テキスト ボックス 427">
          <a:extLst>
            <a:ext uri="{FF2B5EF4-FFF2-40B4-BE49-F238E27FC236}">
              <a16:creationId xmlns:a16="http://schemas.microsoft.com/office/drawing/2014/main" id="{070074C3-5375-40CD-8165-2490DE43A206}"/>
            </a:ext>
          </a:extLst>
        </xdr:cNvPr>
        <xdr:cNvSpPr txBox="1"/>
      </xdr:nvSpPr>
      <xdr:spPr>
        <a:xfrm>
          <a:off x="8561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164612</xdr:rowOff>
    </xdr:from>
    <xdr:to>
      <xdr:col>41</xdr:col>
      <xdr:colOff>101600</xdr:colOff>
      <xdr:row>79</xdr:row>
      <xdr:rowOff>94762</xdr:rowOff>
    </xdr:to>
    <xdr:sp macro="" textlink="">
      <xdr:nvSpPr>
        <xdr:cNvPr id="429" name="楕円 428">
          <a:extLst>
            <a:ext uri="{FF2B5EF4-FFF2-40B4-BE49-F238E27FC236}">
              <a16:creationId xmlns:a16="http://schemas.microsoft.com/office/drawing/2014/main" id="{5FDE7FE3-18D8-41AD-A53F-3723574FAB0B}"/>
            </a:ext>
          </a:extLst>
        </xdr:cNvPr>
        <xdr:cNvSpPr/>
      </xdr:nvSpPr>
      <xdr:spPr>
        <a:xfrm>
          <a:off x="78105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85889</xdr:rowOff>
    </xdr:from>
    <xdr:ext cx="378565" cy="259045"/>
    <xdr:sp macro="" textlink="">
      <xdr:nvSpPr>
        <xdr:cNvPr id="430" name="テキスト ボックス 429">
          <a:extLst>
            <a:ext uri="{FF2B5EF4-FFF2-40B4-BE49-F238E27FC236}">
              <a16:creationId xmlns:a16="http://schemas.microsoft.com/office/drawing/2014/main" id="{5D7BFF76-73D4-48D0-BF9D-5F287C3D2D05}"/>
            </a:ext>
          </a:extLst>
        </xdr:cNvPr>
        <xdr:cNvSpPr txBox="1"/>
      </xdr:nvSpPr>
      <xdr:spPr>
        <a:xfrm>
          <a:off x="7672017" y="1363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98890</xdr:rowOff>
    </xdr:from>
    <xdr:to>
      <xdr:col>36</xdr:col>
      <xdr:colOff>165100</xdr:colOff>
      <xdr:row>79</xdr:row>
      <xdr:rowOff>29040</xdr:rowOff>
    </xdr:to>
    <xdr:sp macro="" textlink="">
      <xdr:nvSpPr>
        <xdr:cNvPr id="431" name="楕円 430">
          <a:extLst>
            <a:ext uri="{FF2B5EF4-FFF2-40B4-BE49-F238E27FC236}">
              <a16:creationId xmlns:a16="http://schemas.microsoft.com/office/drawing/2014/main" id="{94D32F68-185D-4A84-9165-B29A59E73CDB}"/>
            </a:ext>
          </a:extLst>
        </xdr:cNvPr>
        <xdr:cNvSpPr/>
      </xdr:nvSpPr>
      <xdr:spPr>
        <a:xfrm>
          <a:off x="6921500" y="134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20167</xdr:rowOff>
    </xdr:from>
    <xdr:ext cx="534377" cy="259045"/>
    <xdr:sp macro="" textlink="">
      <xdr:nvSpPr>
        <xdr:cNvPr id="432" name="テキスト ボックス 431">
          <a:extLst>
            <a:ext uri="{FF2B5EF4-FFF2-40B4-BE49-F238E27FC236}">
              <a16:creationId xmlns:a16="http://schemas.microsoft.com/office/drawing/2014/main" id="{AB1E2A4F-05F1-4131-ABE6-B43CBB194ADB}"/>
            </a:ext>
          </a:extLst>
        </xdr:cNvPr>
        <xdr:cNvSpPr txBox="1"/>
      </xdr:nvSpPr>
      <xdr:spPr>
        <a:xfrm>
          <a:off x="6705111" y="135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26128F80-6359-45DF-9B44-87C4890BC69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2E17543E-32E3-49DE-A4B8-F86FF39ACD3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E7837172-C3FC-4674-87DA-8571F8DDEF8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BF484402-46FF-4A68-81BB-536A62E047E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BB91C7D7-AA09-4D7E-9FAE-7A57E449DDC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7CBEBFFB-AD51-472B-9F11-7B355729F41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D2D69F97-8201-4ADA-8190-62919CF8CDE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C1812109-D60F-41F6-810B-92A07BE404D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4E447EF-0116-4A12-9CAE-173E26F4FB8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74A33D0E-D664-4198-83A4-8FEF1F14846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B17BFA77-7CCB-49EB-9B59-30297FA45A1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6CA76446-C40B-49C1-812A-85EB77517FDF}"/>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28AF8200-C232-4EDB-AFAF-01E325AB9F8E}"/>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C2265757-0266-4D34-A325-AD9A628F9CC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44EC753C-33A8-4DAB-A2BE-234D8BA9A80E}"/>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1F76603B-F6A2-4E91-BE80-B5600253ABEB}"/>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E7D373ED-D82E-47BF-9D0F-C2651EB5B559}"/>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FA27ADE2-1A8C-42A7-9090-99E5F2DDE9C2}"/>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8B09CAE6-EAC1-4250-AC1D-13B91A9D669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2F04BDDD-B247-41FC-B328-3777149367B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8F0E11C8-E1D5-4336-81DE-93E70748341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E3E6EA0C-A3F8-44FE-9AA3-798E87EB62F6}"/>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542A364F-47FC-48E5-974F-D09BB9752A93}"/>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4A17C1DA-1F3C-42CF-9EAA-0BDF9657AD91}"/>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73CCA84A-4A53-4761-9884-F0B81D4DAF55}"/>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4DB83761-2C3A-4EBE-BC4A-D9496B07D1A1}"/>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123008</xdr:rowOff>
    </xdr:from>
    <xdr:to>
      <xdr:col>55</xdr:col>
      <xdr:colOff>0</xdr:colOff>
      <xdr:row>97</xdr:row>
      <xdr:rowOff>120690</xdr:rowOff>
    </xdr:to>
    <xdr:cxnSp macro="">
      <xdr:nvCxnSpPr>
        <xdr:cNvPr id="459" name="直線コネクタ 458">
          <a:extLst>
            <a:ext uri="{FF2B5EF4-FFF2-40B4-BE49-F238E27FC236}">
              <a16:creationId xmlns:a16="http://schemas.microsoft.com/office/drawing/2014/main" id="{1F99FD34-76B0-4DF1-B233-A820C4B7964C}"/>
            </a:ext>
          </a:extLst>
        </xdr:cNvPr>
        <xdr:cNvCxnSpPr/>
      </xdr:nvCxnSpPr>
      <xdr:spPr>
        <a:xfrm flipV="1">
          <a:off x="9639300" y="16582208"/>
          <a:ext cx="838200" cy="1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D945C056-E11B-44DB-90A9-070CDDDCC5CB}"/>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EA941F4A-3158-4CEF-8111-ED43ECEDD85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116095</xdr:rowOff>
    </xdr:from>
    <xdr:to>
      <xdr:col>50</xdr:col>
      <xdr:colOff>114300</xdr:colOff>
      <xdr:row>97</xdr:row>
      <xdr:rowOff>120690</xdr:rowOff>
    </xdr:to>
    <xdr:cxnSp macro="">
      <xdr:nvCxnSpPr>
        <xdr:cNvPr id="462" name="直線コネクタ 461">
          <a:extLst>
            <a:ext uri="{FF2B5EF4-FFF2-40B4-BE49-F238E27FC236}">
              <a16:creationId xmlns:a16="http://schemas.microsoft.com/office/drawing/2014/main" id="{DC67B6A3-0313-4422-96CB-295B4AA3FABF}"/>
            </a:ext>
          </a:extLst>
        </xdr:cNvPr>
        <xdr:cNvCxnSpPr/>
      </xdr:nvCxnSpPr>
      <xdr:spPr>
        <a:xfrm>
          <a:off x="8750300" y="1674674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39288BCD-3BA5-4978-B593-E7A21510514E}"/>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8D6C3D1D-B5B4-4388-AB57-FDD1DDDBA15E}"/>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116095</xdr:rowOff>
    </xdr:from>
    <xdr:to>
      <xdr:col>45</xdr:col>
      <xdr:colOff>177800</xdr:colOff>
      <xdr:row>97</xdr:row>
      <xdr:rowOff>163173</xdr:rowOff>
    </xdr:to>
    <xdr:cxnSp macro="">
      <xdr:nvCxnSpPr>
        <xdr:cNvPr id="465" name="直線コネクタ 464">
          <a:extLst>
            <a:ext uri="{FF2B5EF4-FFF2-40B4-BE49-F238E27FC236}">
              <a16:creationId xmlns:a16="http://schemas.microsoft.com/office/drawing/2014/main" id="{0AFDCC0A-9E5B-4A2B-8BBF-11D9D243BED8}"/>
            </a:ext>
          </a:extLst>
        </xdr:cNvPr>
        <xdr:cNvCxnSpPr/>
      </xdr:nvCxnSpPr>
      <xdr:spPr>
        <a:xfrm flipV="1">
          <a:off x="7861300" y="16746745"/>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7F91B900-F7D0-456C-B951-8D1760997907}"/>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8137722F-94CE-4555-9D84-16AE6433B155}"/>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163173</xdr:rowOff>
    </xdr:from>
    <xdr:to>
      <xdr:col>41</xdr:col>
      <xdr:colOff>50800</xdr:colOff>
      <xdr:row>98</xdr:row>
      <xdr:rowOff>139165</xdr:rowOff>
    </xdr:to>
    <xdr:cxnSp macro="">
      <xdr:nvCxnSpPr>
        <xdr:cNvPr id="468" name="直線コネクタ 467">
          <a:extLst>
            <a:ext uri="{FF2B5EF4-FFF2-40B4-BE49-F238E27FC236}">
              <a16:creationId xmlns:a16="http://schemas.microsoft.com/office/drawing/2014/main" id="{7694B51B-A2BD-47D4-B625-175C84EB7FC8}"/>
            </a:ext>
          </a:extLst>
        </xdr:cNvPr>
        <xdr:cNvCxnSpPr/>
      </xdr:nvCxnSpPr>
      <xdr:spPr>
        <a:xfrm flipV="1">
          <a:off x="6972300" y="16793823"/>
          <a:ext cx="889000" cy="14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AAD8D73B-DD05-4D88-8D2D-006FD2567A52}"/>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3B048BC7-11EC-4765-A907-600AE555D12A}"/>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697A48EA-FD55-4061-A44C-DF0F644BBBED}"/>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DA6C9120-1B87-4758-8E3F-50156AFC0155}"/>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EB19919-664B-4D68-AD8B-775C2BBB0F6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3C0FD8BC-61BF-40FA-A498-22A5A09D191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C5BC1D60-2774-494F-81C1-7B3004E7C84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110A36DA-FC78-4C9C-B4A9-1256DCDDF27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B73A265-C69B-4C8C-8D1E-00588547C77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72208</xdr:rowOff>
    </xdr:from>
    <xdr:to>
      <xdr:col>55</xdr:col>
      <xdr:colOff>50800</xdr:colOff>
      <xdr:row>97</xdr:row>
      <xdr:rowOff>2358</xdr:rowOff>
    </xdr:to>
    <xdr:sp macro="" textlink="">
      <xdr:nvSpPr>
        <xdr:cNvPr id="478" name="楕円 477">
          <a:extLst>
            <a:ext uri="{FF2B5EF4-FFF2-40B4-BE49-F238E27FC236}">
              <a16:creationId xmlns:a16="http://schemas.microsoft.com/office/drawing/2014/main" id="{E9FC7552-1CBE-47D5-BCD1-FFEEAA564A64}"/>
            </a:ext>
          </a:extLst>
        </xdr:cNvPr>
        <xdr:cNvSpPr/>
      </xdr:nvSpPr>
      <xdr:spPr>
        <a:xfrm>
          <a:off x="10426700" y="165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95085</xdr:rowOff>
    </xdr:from>
    <xdr:ext cx="534377" cy="259045"/>
    <xdr:sp macro="" textlink="">
      <xdr:nvSpPr>
        <xdr:cNvPr id="479" name="普通建設事業費 （ うち更新整備　）該当値テキスト">
          <a:extLst>
            <a:ext uri="{FF2B5EF4-FFF2-40B4-BE49-F238E27FC236}">
              <a16:creationId xmlns:a16="http://schemas.microsoft.com/office/drawing/2014/main" id="{0DE02065-7FFC-4243-B4D5-7137995A5FEE}"/>
            </a:ext>
          </a:extLst>
        </xdr:cNvPr>
        <xdr:cNvSpPr txBox="1"/>
      </xdr:nvSpPr>
      <xdr:spPr>
        <a:xfrm>
          <a:off x="10528300" y="163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69890</xdr:rowOff>
    </xdr:from>
    <xdr:to>
      <xdr:col>50</xdr:col>
      <xdr:colOff>165100</xdr:colOff>
      <xdr:row>98</xdr:row>
      <xdr:rowOff>40</xdr:rowOff>
    </xdr:to>
    <xdr:sp macro="" textlink="">
      <xdr:nvSpPr>
        <xdr:cNvPr id="480" name="楕円 479">
          <a:extLst>
            <a:ext uri="{FF2B5EF4-FFF2-40B4-BE49-F238E27FC236}">
              <a16:creationId xmlns:a16="http://schemas.microsoft.com/office/drawing/2014/main" id="{97C4E290-D807-4C1F-A640-A108D72CC69D}"/>
            </a:ext>
          </a:extLst>
        </xdr:cNvPr>
        <xdr:cNvSpPr/>
      </xdr:nvSpPr>
      <xdr:spPr>
        <a:xfrm>
          <a:off x="9588500" y="167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162617</xdr:rowOff>
    </xdr:from>
    <xdr:ext cx="534377" cy="259045"/>
    <xdr:sp macro="" textlink="">
      <xdr:nvSpPr>
        <xdr:cNvPr id="481" name="テキスト ボックス 480">
          <a:extLst>
            <a:ext uri="{FF2B5EF4-FFF2-40B4-BE49-F238E27FC236}">
              <a16:creationId xmlns:a16="http://schemas.microsoft.com/office/drawing/2014/main" id="{E5D83D11-93AD-4FD9-8718-CFE08C66324D}"/>
            </a:ext>
          </a:extLst>
        </xdr:cNvPr>
        <xdr:cNvSpPr txBox="1"/>
      </xdr:nvSpPr>
      <xdr:spPr>
        <a:xfrm>
          <a:off x="9372111" y="167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65295</xdr:rowOff>
    </xdr:from>
    <xdr:to>
      <xdr:col>46</xdr:col>
      <xdr:colOff>38100</xdr:colOff>
      <xdr:row>97</xdr:row>
      <xdr:rowOff>166895</xdr:rowOff>
    </xdr:to>
    <xdr:sp macro="" textlink="">
      <xdr:nvSpPr>
        <xdr:cNvPr id="482" name="楕円 481">
          <a:extLst>
            <a:ext uri="{FF2B5EF4-FFF2-40B4-BE49-F238E27FC236}">
              <a16:creationId xmlns:a16="http://schemas.microsoft.com/office/drawing/2014/main" id="{B916332E-7DAD-4D0B-8BCA-1023D705E609}"/>
            </a:ext>
          </a:extLst>
        </xdr:cNvPr>
        <xdr:cNvSpPr/>
      </xdr:nvSpPr>
      <xdr:spPr>
        <a:xfrm>
          <a:off x="8699500" y="166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158022</xdr:rowOff>
    </xdr:from>
    <xdr:ext cx="534377" cy="259045"/>
    <xdr:sp macro="" textlink="">
      <xdr:nvSpPr>
        <xdr:cNvPr id="483" name="テキスト ボックス 482">
          <a:extLst>
            <a:ext uri="{FF2B5EF4-FFF2-40B4-BE49-F238E27FC236}">
              <a16:creationId xmlns:a16="http://schemas.microsoft.com/office/drawing/2014/main" id="{96970A0E-194A-4367-91B7-FC8A529390C1}"/>
            </a:ext>
          </a:extLst>
        </xdr:cNvPr>
        <xdr:cNvSpPr txBox="1"/>
      </xdr:nvSpPr>
      <xdr:spPr>
        <a:xfrm>
          <a:off x="8483111" y="167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112373</xdr:rowOff>
    </xdr:from>
    <xdr:to>
      <xdr:col>41</xdr:col>
      <xdr:colOff>101600</xdr:colOff>
      <xdr:row>98</xdr:row>
      <xdr:rowOff>42523</xdr:rowOff>
    </xdr:to>
    <xdr:sp macro="" textlink="">
      <xdr:nvSpPr>
        <xdr:cNvPr id="484" name="楕円 483">
          <a:extLst>
            <a:ext uri="{FF2B5EF4-FFF2-40B4-BE49-F238E27FC236}">
              <a16:creationId xmlns:a16="http://schemas.microsoft.com/office/drawing/2014/main" id="{D75A3A5D-A7A3-4519-89F9-0FB0F3602ED0}"/>
            </a:ext>
          </a:extLst>
        </xdr:cNvPr>
        <xdr:cNvSpPr/>
      </xdr:nvSpPr>
      <xdr:spPr>
        <a:xfrm>
          <a:off x="7810500" y="167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33650</xdr:rowOff>
    </xdr:from>
    <xdr:ext cx="534377" cy="259045"/>
    <xdr:sp macro="" textlink="">
      <xdr:nvSpPr>
        <xdr:cNvPr id="485" name="テキスト ボックス 484">
          <a:extLst>
            <a:ext uri="{FF2B5EF4-FFF2-40B4-BE49-F238E27FC236}">
              <a16:creationId xmlns:a16="http://schemas.microsoft.com/office/drawing/2014/main" id="{61481F09-CCA2-465E-A683-5EB477854C60}"/>
            </a:ext>
          </a:extLst>
        </xdr:cNvPr>
        <xdr:cNvSpPr txBox="1"/>
      </xdr:nvSpPr>
      <xdr:spPr>
        <a:xfrm>
          <a:off x="7594111" y="168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88365</xdr:rowOff>
    </xdr:from>
    <xdr:to>
      <xdr:col>36</xdr:col>
      <xdr:colOff>165100</xdr:colOff>
      <xdr:row>99</xdr:row>
      <xdr:rowOff>18515</xdr:rowOff>
    </xdr:to>
    <xdr:sp macro="" textlink="">
      <xdr:nvSpPr>
        <xdr:cNvPr id="486" name="楕円 485">
          <a:extLst>
            <a:ext uri="{FF2B5EF4-FFF2-40B4-BE49-F238E27FC236}">
              <a16:creationId xmlns:a16="http://schemas.microsoft.com/office/drawing/2014/main" id="{A3C0E592-3361-41F0-A3BC-DBCB01087C1D}"/>
            </a:ext>
          </a:extLst>
        </xdr:cNvPr>
        <xdr:cNvSpPr/>
      </xdr:nvSpPr>
      <xdr:spPr>
        <a:xfrm>
          <a:off x="6921500" y="168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9642</xdr:rowOff>
    </xdr:from>
    <xdr:ext cx="378565" cy="259045"/>
    <xdr:sp macro="" textlink="">
      <xdr:nvSpPr>
        <xdr:cNvPr id="487" name="テキスト ボックス 486">
          <a:extLst>
            <a:ext uri="{FF2B5EF4-FFF2-40B4-BE49-F238E27FC236}">
              <a16:creationId xmlns:a16="http://schemas.microsoft.com/office/drawing/2014/main" id="{6633D50B-73E3-4E70-B178-4BAEDB50C980}"/>
            </a:ext>
          </a:extLst>
        </xdr:cNvPr>
        <xdr:cNvSpPr txBox="1"/>
      </xdr:nvSpPr>
      <xdr:spPr>
        <a:xfrm>
          <a:off x="6783017" y="1698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4B7C4D43-1AF9-4334-B728-7DDB8664F8D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191B57A4-7996-41DA-BE0D-943A3115A24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53857550-997D-4C56-B082-8BF7E6B9D3A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F4D9E84A-8BA5-486C-BA36-BFE523DB71B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1850B82-B7D5-4D11-91F3-F7F44947F45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A9F9AA8-4241-4D6E-A9C1-53C5C10D395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FCA8B394-E69D-4CB1-962C-58426645D28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8825EFF7-18E4-43A0-979E-197F1DDA3B9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B6E3923A-5FC5-438F-9025-7FBB884D12A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E977AEDE-3F4A-4516-B745-A7F8B349C00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21DA5401-BCED-4081-BC5E-5B83FCB0434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C080F97A-5EE6-4FAC-991C-2FF10752BA8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D0EA2937-DF5A-4FF4-AF97-8C2E16DE506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F3F7812-B8A7-40B1-A40B-99D77D7D29FB}"/>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ACA453E2-9A3E-44D9-8CF2-BC5985B60E56}"/>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A07FFD2F-2829-4EAC-9278-49BD66C4A8C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BEBB430A-E4B3-46C0-B578-C6FF79876E2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FEB31678-F669-4450-8324-8CA33A527C9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FD2810A9-14AC-44C3-A3A0-E7387626BEF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E12BC28E-1AE6-460A-8789-F78D1429C28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98EEFCD-A47C-43DA-89B7-31195628AEB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E6013C61-EF73-47A6-A76A-7333013E9B7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3F649F7C-EE95-40D6-B70E-B224D1B7600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91FE88DF-E007-4C7B-966E-10F28E966049}"/>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76AD5274-3C7A-48C3-831C-BBE6E17A1F61}"/>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CA9E3F54-A08E-4A9B-AB97-F1271ADBD6DD}"/>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B5AC291D-8A7A-40DA-927F-28526C95A43E}"/>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A48B1839-493B-431F-9888-DED59BC7ABF5}"/>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146958</xdr:rowOff>
    </xdr:from>
    <xdr:to>
      <xdr:col>85</xdr:col>
      <xdr:colOff>127000</xdr:colOff>
      <xdr:row>38</xdr:row>
      <xdr:rowOff>20295</xdr:rowOff>
    </xdr:to>
    <xdr:cxnSp macro="">
      <xdr:nvCxnSpPr>
        <xdr:cNvPr id="516" name="直線コネクタ 515">
          <a:extLst>
            <a:ext uri="{FF2B5EF4-FFF2-40B4-BE49-F238E27FC236}">
              <a16:creationId xmlns:a16="http://schemas.microsoft.com/office/drawing/2014/main" id="{91F3F885-7099-4FB2-B44C-6A9075A8BE46}"/>
            </a:ext>
          </a:extLst>
        </xdr:cNvPr>
        <xdr:cNvCxnSpPr/>
      </xdr:nvCxnSpPr>
      <xdr:spPr>
        <a:xfrm>
          <a:off x="15481300" y="6490608"/>
          <a:ext cx="8382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E5655CBB-2A89-4A74-A6F8-4276D1781278}"/>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4605646D-2A44-4E62-B331-6ADB1A554EC3}"/>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146958</xdr:rowOff>
    </xdr:from>
    <xdr:to>
      <xdr:col>81</xdr:col>
      <xdr:colOff>50800</xdr:colOff>
      <xdr:row>39</xdr:row>
      <xdr:rowOff>7150</xdr:rowOff>
    </xdr:to>
    <xdr:cxnSp macro="">
      <xdr:nvCxnSpPr>
        <xdr:cNvPr id="519" name="直線コネクタ 518">
          <a:extLst>
            <a:ext uri="{FF2B5EF4-FFF2-40B4-BE49-F238E27FC236}">
              <a16:creationId xmlns:a16="http://schemas.microsoft.com/office/drawing/2014/main" id="{E8EDBB67-37C8-4266-9D78-0942781A9F67}"/>
            </a:ext>
          </a:extLst>
        </xdr:cNvPr>
        <xdr:cNvCxnSpPr/>
      </xdr:nvCxnSpPr>
      <xdr:spPr>
        <a:xfrm flipV="1">
          <a:off x="14592300" y="6490608"/>
          <a:ext cx="889000" cy="20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DF36148C-E16B-4236-9F31-CB22FD61A825}"/>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a:extLst>
            <a:ext uri="{FF2B5EF4-FFF2-40B4-BE49-F238E27FC236}">
              <a16:creationId xmlns:a16="http://schemas.microsoft.com/office/drawing/2014/main" id="{D69D3703-F814-4DAD-8C15-BD0B03D5456F}"/>
            </a:ext>
          </a:extLst>
        </xdr:cNvPr>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7150</xdr:rowOff>
    </xdr:from>
    <xdr:to>
      <xdr:col>76</xdr:col>
      <xdr:colOff>114300</xdr:colOff>
      <xdr:row>39</xdr:row>
      <xdr:rowOff>39574</xdr:rowOff>
    </xdr:to>
    <xdr:cxnSp macro="">
      <xdr:nvCxnSpPr>
        <xdr:cNvPr id="522" name="直線コネクタ 521">
          <a:extLst>
            <a:ext uri="{FF2B5EF4-FFF2-40B4-BE49-F238E27FC236}">
              <a16:creationId xmlns:a16="http://schemas.microsoft.com/office/drawing/2014/main" id="{BCF5AF10-E2A6-4B42-A9B9-910B10715EDC}"/>
            </a:ext>
          </a:extLst>
        </xdr:cNvPr>
        <xdr:cNvCxnSpPr/>
      </xdr:nvCxnSpPr>
      <xdr:spPr>
        <a:xfrm flipV="1">
          <a:off x="13703300" y="6693700"/>
          <a:ext cx="889000" cy="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8C364374-F98E-44B1-A273-04526A85EE61}"/>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D617D6A2-149C-489C-A73B-E3370AAC6E0B}"/>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25762</xdr:rowOff>
    </xdr:from>
    <xdr:to>
      <xdr:col>71</xdr:col>
      <xdr:colOff>177800</xdr:colOff>
      <xdr:row>39</xdr:row>
      <xdr:rowOff>39574</xdr:rowOff>
    </xdr:to>
    <xdr:cxnSp macro="">
      <xdr:nvCxnSpPr>
        <xdr:cNvPr id="525" name="直線コネクタ 524">
          <a:extLst>
            <a:ext uri="{FF2B5EF4-FFF2-40B4-BE49-F238E27FC236}">
              <a16:creationId xmlns:a16="http://schemas.microsoft.com/office/drawing/2014/main" id="{CA50C454-D252-4E2D-84A5-CFD0D1D57BF1}"/>
            </a:ext>
          </a:extLst>
        </xdr:cNvPr>
        <xdr:cNvCxnSpPr/>
      </xdr:nvCxnSpPr>
      <xdr:spPr>
        <a:xfrm>
          <a:off x="12814300" y="6712312"/>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5DFA8B5C-F175-4959-90ED-E0070C0FC831}"/>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5043FA09-BCC3-474A-B851-D55E80917245}"/>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BA31157F-1CBC-4F7B-8191-BF7AB674D9AF}"/>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FD6DA9C-405D-4899-B2B8-101259D11859}"/>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764442F-9A19-4282-A5B0-9F0AC8F103D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CEF158E5-15F8-4543-A19F-E0BA4677310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3C0B7EC-4190-4180-B659-FFE36090D24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CB0972C-B949-481E-9DAC-0369EC2DDA0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8426A034-6743-40A2-A2EB-4B7559D92BE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140944</xdr:rowOff>
    </xdr:from>
    <xdr:to>
      <xdr:col>85</xdr:col>
      <xdr:colOff>177800</xdr:colOff>
      <xdr:row>38</xdr:row>
      <xdr:rowOff>71095</xdr:rowOff>
    </xdr:to>
    <xdr:sp macro="" textlink="">
      <xdr:nvSpPr>
        <xdr:cNvPr id="535" name="楕円 534">
          <a:extLst>
            <a:ext uri="{FF2B5EF4-FFF2-40B4-BE49-F238E27FC236}">
              <a16:creationId xmlns:a16="http://schemas.microsoft.com/office/drawing/2014/main" id="{54F5C53F-25B6-4ABD-A3D0-2FD0DA43D0E3}"/>
            </a:ext>
          </a:extLst>
        </xdr:cNvPr>
        <xdr:cNvSpPr/>
      </xdr:nvSpPr>
      <xdr:spPr>
        <a:xfrm>
          <a:off x="16268700" y="64845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119371</xdr:rowOff>
    </xdr:from>
    <xdr:ext cx="534377" cy="259045"/>
    <xdr:sp macro="" textlink="">
      <xdr:nvSpPr>
        <xdr:cNvPr id="536" name="災害復旧事業費該当値テキスト">
          <a:extLst>
            <a:ext uri="{FF2B5EF4-FFF2-40B4-BE49-F238E27FC236}">
              <a16:creationId xmlns:a16="http://schemas.microsoft.com/office/drawing/2014/main" id="{403181BB-65DF-4993-B25D-0981C5D2CFAD}"/>
            </a:ext>
          </a:extLst>
        </xdr:cNvPr>
        <xdr:cNvSpPr txBox="1"/>
      </xdr:nvSpPr>
      <xdr:spPr>
        <a:xfrm>
          <a:off x="16370300"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96158</xdr:rowOff>
    </xdr:from>
    <xdr:to>
      <xdr:col>81</xdr:col>
      <xdr:colOff>101600</xdr:colOff>
      <xdr:row>38</xdr:row>
      <xdr:rowOff>26308</xdr:rowOff>
    </xdr:to>
    <xdr:sp macro="" textlink="">
      <xdr:nvSpPr>
        <xdr:cNvPr id="537" name="楕円 536">
          <a:extLst>
            <a:ext uri="{FF2B5EF4-FFF2-40B4-BE49-F238E27FC236}">
              <a16:creationId xmlns:a16="http://schemas.microsoft.com/office/drawing/2014/main" id="{71FBBD91-1AD0-47C2-BB1F-ADD64C13A1D0}"/>
            </a:ext>
          </a:extLst>
        </xdr:cNvPr>
        <xdr:cNvSpPr/>
      </xdr:nvSpPr>
      <xdr:spPr>
        <a:xfrm>
          <a:off x="15430500" y="64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42835</xdr:rowOff>
    </xdr:from>
    <xdr:ext cx="534377" cy="259045"/>
    <xdr:sp macro="" textlink="">
      <xdr:nvSpPr>
        <xdr:cNvPr id="538" name="テキスト ボックス 537">
          <a:extLst>
            <a:ext uri="{FF2B5EF4-FFF2-40B4-BE49-F238E27FC236}">
              <a16:creationId xmlns:a16="http://schemas.microsoft.com/office/drawing/2014/main" id="{B66AAA9A-C03C-44B3-890F-9C81B760B69A}"/>
            </a:ext>
          </a:extLst>
        </xdr:cNvPr>
        <xdr:cNvSpPr txBox="1"/>
      </xdr:nvSpPr>
      <xdr:spPr>
        <a:xfrm>
          <a:off x="15214111" y="62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127800</xdr:rowOff>
    </xdr:from>
    <xdr:to>
      <xdr:col>76</xdr:col>
      <xdr:colOff>165100</xdr:colOff>
      <xdr:row>39</xdr:row>
      <xdr:rowOff>57950</xdr:rowOff>
    </xdr:to>
    <xdr:sp macro="" textlink="">
      <xdr:nvSpPr>
        <xdr:cNvPr id="539" name="楕円 538">
          <a:extLst>
            <a:ext uri="{FF2B5EF4-FFF2-40B4-BE49-F238E27FC236}">
              <a16:creationId xmlns:a16="http://schemas.microsoft.com/office/drawing/2014/main" id="{1BE48B40-9FAC-4AD7-BA4D-DAC23F9692B3}"/>
            </a:ext>
          </a:extLst>
        </xdr:cNvPr>
        <xdr:cNvSpPr/>
      </xdr:nvSpPr>
      <xdr:spPr>
        <a:xfrm>
          <a:off x="14541500" y="6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49077</xdr:rowOff>
    </xdr:from>
    <xdr:ext cx="469744" cy="259045"/>
    <xdr:sp macro="" textlink="">
      <xdr:nvSpPr>
        <xdr:cNvPr id="540" name="テキスト ボックス 539">
          <a:extLst>
            <a:ext uri="{FF2B5EF4-FFF2-40B4-BE49-F238E27FC236}">
              <a16:creationId xmlns:a16="http://schemas.microsoft.com/office/drawing/2014/main" id="{CFA54631-FA74-4FEE-A3C8-B80A6D1E3366}"/>
            </a:ext>
          </a:extLst>
        </xdr:cNvPr>
        <xdr:cNvSpPr txBox="1"/>
      </xdr:nvSpPr>
      <xdr:spPr>
        <a:xfrm>
          <a:off x="14357428" y="67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160224</xdr:rowOff>
    </xdr:from>
    <xdr:to>
      <xdr:col>72</xdr:col>
      <xdr:colOff>38100</xdr:colOff>
      <xdr:row>39</xdr:row>
      <xdr:rowOff>90374</xdr:rowOff>
    </xdr:to>
    <xdr:sp macro="" textlink="">
      <xdr:nvSpPr>
        <xdr:cNvPr id="541" name="楕円 540">
          <a:extLst>
            <a:ext uri="{FF2B5EF4-FFF2-40B4-BE49-F238E27FC236}">
              <a16:creationId xmlns:a16="http://schemas.microsoft.com/office/drawing/2014/main" id="{40890F6E-A310-408B-A4BC-43055BF3DF19}"/>
            </a:ext>
          </a:extLst>
        </xdr:cNvPr>
        <xdr:cNvSpPr/>
      </xdr:nvSpPr>
      <xdr:spPr>
        <a:xfrm>
          <a:off x="13652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81501</xdr:rowOff>
    </xdr:from>
    <xdr:ext cx="378565" cy="259045"/>
    <xdr:sp macro="" textlink="">
      <xdr:nvSpPr>
        <xdr:cNvPr id="542" name="テキスト ボックス 541">
          <a:extLst>
            <a:ext uri="{FF2B5EF4-FFF2-40B4-BE49-F238E27FC236}">
              <a16:creationId xmlns:a16="http://schemas.microsoft.com/office/drawing/2014/main" id="{88E5F67F-B8B0-4537-8BDA-4481E80EB8BC}"/>
            </a:ext>
          </a:extLst>
        </xdr:cNvPr>
        <xdr:cNvSpPr txBox="1"/>
      </xdr:nvSpPr>
      <xdr:spPr>
        <a:xfrm>
          <a:off x="13514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146412</xdr:rowOff>
    </xdr:from>
    <xdr:to>
      <xdr:col>67</xdr:col>
      <xdr:colOff>101600</xdr:colOff>
      <xdr:row>39</xdr:row>
      <xdr:rowOff>76562</xdr:rowOff>
    </xdr:to>
    <xdr:sp macro="" textlink="">
      <xdr:nvSpPr>
        <xdr:cNvPr id="543" name="楕円 542">
          <a:extLst>
            <a:ext uri="{FF2B5EF4-FFF2-40B4-BE49-F238E27FC236}">
              <a16:creationId xmlns:a16="http://schemas.microsoft.com/office/drawing/2014/main" id="{0973B61F-9E18-4C3E-AEDD-F0C73F7A783B}"/>
            </a:ext>
          </a:extLst>
        </xdr:cNvPr>
        <xdr:cNvSpPr/>
      </xdr:nvSpPr>
      <xdr:spPr>
        <a:xfrm>
          <a:off x="12763500" y="66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67689</xdr:rowOff>
    </xdr:from>
    <xdr:ext cx="378565" cy="259045"/>
    <xdr:sp macro="" textlink="">
      <xdr:nvSpPr>
        <xdr:cNvPr id="544" name="テキスト ボックス 543">
          <a:extLst>
            <a:ext uri="{FF2B5EF4-FFF2-40B4-BE49-F238E27FC236}">
              <a16:creationId xmlns:a16="http://schemas.microsoft.com/office/drawing/2014/main" id="{ABC107B5-F90F-49A7-99A2-EBB78D7E1DC1}"/>
            </a:ext>
          </a:extLst>
        </xdr:cNvPr>
        <xdr:cNvSpPr txBox="1"/>
      </xdr:nvSpPr>
      <xdr:spPr>
        <a:xfrm>
          <a:off x="12625017" y="675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5F93EE49-E866-4378-A978-5D2C7B424E1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A397D513-280F-4FF9-A19D-954B66EE77D9}"/>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9E6B06C0-B906-46EF-A663-605EDB4266C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EB4ECFB4-B5B5-4FCE-8472-F981F56257E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D8BD582E-6A8E-449C-9738-80915840E53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DB391A43-F133-4B86-A953-E5D2B80B9C9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97508FB8-AC1B-4607-82AE-DEBD05902D7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ED17FE78-D2B1-498A-A6C1-65BC80B8B2A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8D8BDBF3-FFA8-49D9-AC4F-B8918484C4A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FE74E4D4-E5D4-427B-95D0-BAB04BDD719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47CD5A01-1940-4BF5-837D-70684E58E65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C3D68709-82C4-46DA-9E0E-32D91DA7A1A9}"/>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BB23BB57-5452-443B-BBB1-9D9F7C90325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B78EE798-EA1B-4499-A4DF-B4B62241D973}"/>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3FE04A54-8B0B-4F5D-9C86-70D6AEE3F45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AAEF4A95-B8D3-42C9-9261-DA13B50AC2BD}"/>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10EF0D45-7923-4A1E-BD68-2453F2B36098}"/>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DC74797F-5F60-4C29-BD48-006E465E816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E3357FFE-64AB-4986-B4B5-A97A18D72CA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85017FF4-D53C-47A8-8B1A-749A39DD67C3}"/>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5D588166-2542-4B7D-BC40-EAFB7107329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C314987A-E5B1-431E-B7AC-A19B06C110D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DCA2A2D7-C61F-4050-9A72-7BAEB66A8BB3}"/>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875A3426-A97D-4A0D-B75B-A7D6C700D8A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A5DE487C-3A47-492C-896E-5255DC4F0537}"/>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BD376AE6-274E-4F9A-871E-8DA5FCC29F0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F45EE246-1A04-4125-A6EB-9CD3013AB64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B4DA065A-7D1B-406F-B777-434B5D557D78}"/>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8A927D74-BB24-4A8F-ACC9-0CC4B47A45DE}"/>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B762912E-3378-4827-AFF3-C64DD1E3316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170AF8C2-9EC7-40AD-8E18-1A989C3FF421}"/>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62996BB1-118C-4C33-84B7-F01ED2915FB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2077BCDE-48AE-4163-A7C6-7C5A6D7A428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E5D962B5-B863-4DBC-A0A5-46DE8D4A468D}"/>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14D1A7E6-492D-43E1-B5CF-846EF4134CF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CDEC5003-94EE-41F5-ACD2-1D28C92C34A9}"/>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683F9D5-F47E-491E-B55E-E5C657EDB25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2A7BD270-25F9-41DD-BF9E-8724F82896A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DDA8DA71-4344-4473-8EC0-068C96F533CA}"/>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392F65EC-F67F-48F5-9C1D-69B284CC764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943565AB-AAB4-4913-AE13-9579FDEDDDF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E864954F-FC32-449E-9375-37299290767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FD6327DB-BB0B-4D4E-92F7-596BDC435026}"/>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917C97B-7802-4305-99CB-440E5E113A5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A4D75078-6B9A-4D59-911D-860D5663C3F6}"/>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97B57EE5-7A84-4F3E-9983-BAEE8618B9A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21280FBD-72E5-4EF7-9763-491FA32D90B3}"/>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D8A4A0D0-4C90-4B8D-9795-0C007734D94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925E1438-C291-4975-A8D6-E057A61C44BE}"/>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E07EE38F-B7C2-48EE-AE70-7402D52E752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C7C3F944-B754-4CD0-BCC1-E42A61BA6E2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2EA32B79-E222-4903-8E81-3E8E61533EC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DD8DE17C-0DCC-4467-9BBC-B2CAD6FDAFE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E12E4C8E-BBE6-48CE-BA57-570BBF6BA09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8CE7E301-B580-4BE4-B793-CA00AB8E4C1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44C13501-27AA-40FB-A356-BCA0CEF3E6C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6C2D035-A616-4401-A766-12460EB54F3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F3AE5362-6F8B-4743-A11E-A37E02CDD7F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F6D374BF-D71A-460B-9AA7-24B56096CCF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534D31C1-8060-4315-817C-274969EBED7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D3753780-6B10-4491-A782-8E73691AD9FC}"/>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BA4EECBF-6F8E-41A4-A663-666D778D45EE}"/>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F8F7EA9A-7A62-4CE8-824A-3E037453A013}"/>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359702DC-1114-4A52-AD8F-31F543D08E4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C07E77A3-C30C-48AB-8B24-8698209BD245}"/>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9F05AA54-94DF-49A7-BE31-9D1C8BFE9365}"/>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AF2CDC30-3187-451B-9F3E-2D680AA27308}"/>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7A17E64D-C1AD-4B1E-8C0E-72A58FD70ECF}"/>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96056B71-5D38-449A-AA96-2F80662218D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FF55DE06-5DD7-46FE-9C7F-561C3450EFF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45071B0-D3DA-4B15-9F83-A6286140D7A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9C97E26D-3F5C-443D-A866-7C5A8617B47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12D2B864-B24D-4745-9A6F-44CD27967147}"/>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3E0F3A02-9770-417B-91B9-C97D9E5B489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5A337F2A-A9C6-4D66-91AF-519214DC80BC}"/>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6E978A7A-FEC5-4192-9C23-C248BB4F4C0D}"/>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E8BFE754-145B-4FE8-AAD6-FF1948F21F8F}"/>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108237</xdr:rowOff>
    </xdr:from>
    <xdr:to>
      <xdr:col>85</xdr:col>
      <xdr:colOff>127000</xdr:colOff>
      <xdr:row>76</xdr:row>
      <xdr:rowOff>116939</xdr:rowOff>
    </xdr:to>
    <xdr:cxnSp macro="">
      <xdr:nvCxnSpPr>
        <xdr:cNvPr id="622" name="直線コネクタ 621">
          <a:extLst>
            <a:ext uri="{FF2B5EF4-FFF2-40B4-BE49-F238E27FC236}">
              <a16:creationId xmlns:a16="http://schemas.microsoft.com/office/drawing/2014/main" id="{3A2654F7-5DE1-4604-890D-C3F0B316F146}"/>
            </a:ext>
          </a:extLst>
        </xdr:cNvPr>
        <xdr:cNvCxnSpPr/>
      </xdr:nvCxnSpPr>
      <xdr:spPr>
        <a:xfrm flipV="1">
          <a:off x="15481300" y="13138437"/>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1FC29727-AE96-4701-9F31-349A4AB658CB}"/>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208F59DA-77D9-4BD4-9C20-A6D0FC8497B3}"/>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114409</xdr:rowOff>
    </xdr:from>
    <xdr:to>
      <xdr:col>81</xdr:col>
      <xdr:colOff>50800</xdr:colOff>
      <xdr:row>76</xdr:row>
      <xdr:rowOff>116939</xdr:rowOff>
    </xdr:to>
    <xdr:cxnSp macro="">
      <xdr:nvCxnSpPr>
        <xdr:cNvPr id="625" name="直線コネクタ 624">
          <a:extLst>
            <a:ext uri="{FF2B5EF4-FFF2-40B4-BE49-F238E27FC236}">
              <a16:creationId xmlns:a16="http://schemas.microsoft.com/office/drawing/2014/main" id="{B82AB111-FD31-432D-AA78-02CD73B587A7}"/>
            </a:ext>
          </a:extLst>
        </xdr:cNvPr>
        <xdr:cNvCxnSpPr/>
      </xdr:nvCxnSpPr>
      <xdr:spPr>
        <a:xfrm>
          <a:off x="14592300" y="13144609"/>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5F3EDFF5-0693-4195-9EE9-23B8772C1B98}"/>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56E4B1F4-F3C5-408B-B772-1CDE14B34DCA}"/>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92639</xdr:rowOff>
    </xdr:from>
    <xdr:to>
      <xdr:col>76</xdr:col>
      <xdr:colOff>114300</xdr:colOff>
      <xdr:row>76</xdr:row>
      <xdr:rowOff>114409</xdr:rowOff>
    </xdr:to>
    <xdr:cxnSp macro="">
      <xdr:nvCxnSpPr>
        <xdr:cNvPr id="628" name="直線コネクタ 627">
          <a:extLst>
            <a:ext uri="{FF2B5EF4-FFF2-40B4-BE49-F238E27FC236}">
              <a16:creationId xmlns:a16="http://schemas.microsoft.com/office/drawing/2014/main" id="{BA1896EA-CA65-43A9-873C-ABA7934ECBBB}"/>
            </a:ext>
          </a:extLst>
        </xdr:cNvPr>
        <xdr:cNvCxnSpPr/>
      </xdr:nvCxnSpPr>
      <xdr:spPr>
        <a:xfrm>
          <a:off x="13703300" y="13122839"/>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F05AEB8-984C-4EF0-A0FD-A80585988E4C}"/>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a:extLst>
            <a:ext uri="{FF2B5EF4-FFF2-40B4-BE49-F238E27FC236}">
              <a16:creationId xmlns:a16="http://schemas.microsoft.com/office/drawing/2014/main" id="{CAE88B7A-9C97-4662-8365-6C35A561B5C9}"/>
            </a:ext>
          </a:extLst>
        </xdr:cNvPr>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92639</xdr:rowOff>
    </xdr:from>
    <xdr:to>
      <xdr:col>71</xdr:col>
      <xdr:colOff>177800</xdr:colOff>
      <xdr:row>76</xdr:row>
      <xdr:rowOff>103947</xdr:rowOff>
    </xdr:to>
    <xdr:cxnSp macro="">
      <xdr:nvCxnSpPr>
        <xdr:cNvPr id="631" name="直線コネクタ 630">
          <a:extLst>
            <a:ext uri="{FF2B5EF4-FFF2-40B4-BE49-F238E27FC236}">
              <a16:creationId xmlns:a16="http://schemas.microsoft.com/office/drawing/2014/main" id="{E14CB158-0378-4A69-8651-B0224DE32101}"/>
            </a:ext>
          </a:extLst>
        </xdr:cNvPr>
        <xdr:cNvCxnSpPr/>
      </xdr:nvCxnSpPr>
      <xdr:spPr>
        <a:xfrm flipV="1">
          <a:off x="12814300" y="13122839"/>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5D75ED65-B5D3-4F88-B992-ACE60BE46667}"/>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a:extLst>
            <a:ext uri="{FF2B5EF4-FFF2-40B4-BE49-F238E27FC236}">
              <a16:creationId xmlns:a16="http://schemas.microsoft.com/office/drawing/2014/main" id="{EC4B4659-9D92-47DF-9F50-93F7188FEB8D}"/>
            </a:ext>
          </a:extLst>
        </xdr:cNvPr>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1A5EC1E0-7C5C-4116-877E-5CA99343BDCE}"/>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C8985DB-6BC4-4B30-BAA0-611A6397D677}"/>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DD0350E9-5505-4159-9434-6231E48B69D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6CBFAF9E-A83C-4993-A3C4-B929EFB9995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EA15CB2B-BA07-49C4-AEF6-2931D2C2734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EEF2630A-49C7-4773-88AC-42896215288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6659515-CFED-474A-86B3-4D2E517CAF9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57437</xdr:rowOff>
    </xdr:from>
    <xdr:to>
      <xdr:col>85</xdr:col>
      <xdr:colOff>177800</xdr:colOff>
      <xdr:row>76</xdr:row>
      <xdr:rowOff>159037</xdr:rowOff>
    </xdr:to>
    <xdr:sp macro="" textlink="">
      <xdr:nvSpPr>
        <xdr:cNvPr id="641" name="楕円 640">
          <a:extLst>
            <a:ext uri="{FF2B5EF4-FFF2-40B4-BE49-F238E27FC236}">
              <a16:creationId xmlns:a16="http://schemas.microsoft.com/office/drawing/2014/main" id="{5C0E82BC-973C-49F3-8D87-FB2821EB6939}"/>
            </a:ext>
          </a:extLst>
        </xdr:cNvPr>
        <xdr:cNvSpPr/>
      </xdr:nvSpPr>
      <xdr:spPr>
        <a:xfrm>
          <a:off x="16268700" y="130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35864</xdr:rowOff>
    </xdr:from>
    <xdr:ext cx="534377" cy="259045"/>
    <xdr:sp macro="" textlink="">
      <xdr:nvSpPr>
        <xdr:cNvPr id="642" name="公債費該当値テキスト">
          <a:extLst>
            <a:ext uri="{FF2B5EF4-FFF2-40B4-BE49-F238E27FC236}">
              <a16:creationId xmlns:a16="http://schemas.microsoft.com/office/drawing/2014/main" id="{5DDDCB55-19CB-4110-ACE8-86BEE2BDEC4F}"/>
            </a:ext>
          </a:extLst>
        </xdr:cNvPr>
        <xdr:cNvSpPr txBox="1"/>
      </xdr:nvSpPr>
      <xdr:spPr>
        <a:xfrm>
          <a:off x="16370300" y="130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66139</xdr:rowOff>
    </xdr:from>
    <xdr:to>
      <xdr:col>81</xdr:col>
      <xdr:colOff>101600</xdr:colOff>
      <xdr:row>76</xdr:row>
      <xdr:rowOff>167739</xdr:rowOff>
    </xdr:to>
    <xdr:sp macro="" textlink="">
      <xdr:nvSpPr>
        <xdr:cNvPr id="643" name="楕円 642">
          <a:extLst>
            <a:ext uri="{FF2B5EF4-FFF2-40B4-BE49-F238E27FC236}">
              <a16:creationId xmlns:a16="http://schemas.microsoft.com/office/drawing/2014/main" id="{E6A9FA01-4179-45AF-BF19-4A24B16AA0D8}"/>
            </a:ext>
          </a:extLst>
        </xdr:cNvPr>
        <xdr:cNvSpPr/>
      </xdr:nvSpPr>
      <xdr:spPr>
        <a:xfrm>
          <a:off x="15430500" y="130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12816</xdr:rowOff>
    </xdr:from>
    <xdr:ext cx="534377" cy="259045"/>
    <xdr:sp macro="" textlink="">
      <xdr:nvSpPr>
        <xdr:cNvPr id="644" name="テキスト ボックス 643">
          <a:extLst>
            <a:ext uri="{FF2B5EF4-FFF2-40B4-BE49-F238E27FC236}">
              <a16:creationId xmlns:a16="http://schemas.microsoft.com/office/drawing/2014/main" id="{C73F6ACE-23C0-4076-BED9-13E1DDB9FD40}"/>
            </a:ext>
          </a:extLst>
        </xdr:cNvPr>
        <xdr:cNvSpPr txBox="1"/>
      </xdr:nvSpPr>
      <xdr:spPr>
        <a:xfrm>
          <a:off x="15214111" y="128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63609</xdr:rowOff>
    </xdr:from>
    <xdr:to>
      <xdr:col>76</xdr:col>
      <xdr:colOff>165100</xdr:colOff>
      <xdr:row>76</xdr:row>
      <xdr:rowOff>165209</xdr:rowOff>
    </xdr:to>
    <xdr:sp macro="" textlink="">
      <xdr:nvSpPr>
        <xdr:cNvPr id="645" name="楕円 644">
          <a:extLst>
            <a:ext uri="{FF2B5EF4-FFF2-40B4-BE49-F238E27FC236}">
              <a16:creationId xmlns:a16="http://schemas.microsoft.com/office/drawing/2014/main" id="{0C806152-3265-4FEB-AA73-99ED265033AB}"/>
            </a:ext>
          </a:extLst>
        </xdr:cNvPr>
        <xdr:cNvSpPr/>
      </xdr:nvSpPr>
      <xdr:spPr>
        <a:xfrm>
          <a:off x="14541500" y="130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10286</xdr:rowOff>
    </xdr:from>
    <xdr:ext cx="534377" cy="259045"/>
    <xdr:sp macro="" textlink="">
      <xdr:nvSpPr>
        <xdr:cNvPr id="646" name="テキスト ボックス 645">
          <a:extLst>
            <a:ext uri="{FF2B5EF4-FFF2-40B4-BE49-F238E27FC236}">
              <a16:creationId xmlns:a16="http://schemas.microsoft.com/office/drawing/2014/main" id="{232D25AB-BAE8-49A8-BCB6-C212086C4265}"/>
            </a:ext>
          </a:extLst>
        </xdr:cNvPr>
        <xdr:cNvSpPr txBox="1"/>
      </xdr:nvSpPr>
      <xdr:spPr>
        <a:xfrm>
          <a:off x="14325111" y="128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41839</xdr:rowOff>
    </xdr:from>
    <xdr:to>
      <xdr:col>72</xdr:col>
      <xdr:colOff>38100</xdr:colOff>
      <xdr:row>76</xdr:row>
      <xdr:rowOff>143439</xdr:rowOff>
    </xdr:to>
    <xdr:sp macro="" textlink="">
      <xdr:nvSpPr>
        <xdr:cNvPr id="647" name="楕円 646">
          <a:extLst>
            <a:ext uri="{FF2B5EF4-FFF2-40B4-BE49-F238E27FC236}">
              <a16:creationId xmlns:a16="http://schemas.microsoft.com/office/drawing/2014/main" id="{EC02947E-CC59-4B21-972E-6B5BEC209642}"/>
            </a:ext>
          </a:extLst>
        </xdr:cNvPr>
        <xdr:cNvSpPr/>
      </xdr:nvSpPr>
      <xdr:spPr>
        <a:xfrm>
          <a:off x="13652500" y="130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159966</xdr:rowOff>
    </xdr:from>
    <xdr:ext cx="534377" cy="259045"/>
    <xdr:sp macro="" textlink="">
      <xdr:nvSpPr>
        <xdr:cNvPr id="648" name="テキスト ボックス 647">
          <a:extLst>
            <a:ext uri="{FF2B5EF4-FFF2-40B4-BE49-F238E27FC236}">
              <a16:creationId xmlns:a16="http://schemas.microsoft.com/office/drawing/2014/main" id="{F89DCE37-4EDD-417D-AE75-ED73DF434A3A}"/>
            </a:ext>
          </a:extLst>
        </xdr:cNvPr>
        <xdr:cNvSpPr txBox="1"/>
      </xdr:nvSpPr>
      <xdr:spPr>
        <a:xfrm>
          <a:off x="13436111" y="12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53147</xdr:rowOff>
    </xdr:from>
    <xdr:to>
      <xdr:col>67</xdr:col>
      <xdr:colOff>101600</xdr:colOff>
      <xdr:row>76</xdr:row>
      <xdr:rowOff>154747</xdr:rowOff>
    </xdr:to>
    <xdr:sp macro="" textlink="">
      <xdr:nvSpPr>
        <xdr:cNvPr id="649" name="楕円 648">
          <a:extLst>
            <a:ext uri="{FF2B5EF4-FFF2-40B4-BE49-F238E27FC236}">
              <a16:creationId xmlns:a16="http://schemas.microsoft.com/office/drawing/2014/main" id="{903C05BB-A454-4B5F-9C5D-F758545AF51B}"/>
            </a:ext>
          </a:extLst>
        </xdr:cNvPr>
        <xdr:cNvSpPr/>
      </xdr:nvSpPr>
      <xdr:spPr>
        <a:xfrm>
          <a:off x="12763500" y="130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171274</xdr:rowOff>
    </xdr:from>
    <xdr:ext cx="534377" cy="259045"/>
    <xdr:sp macro="" textlink="">
      <xdr:nvSpPr>
        <xdr:cNvPr id="650" name="テキスト ボックス 649">
          <a:extLst>
            <a:ext uri="{FF2B5EF4-FFF2-40B4-BE49-F238E27FC236}">
              <a16:creationId xmlns:a16="http://schemas.microsoft.com/office/drawing/2014/main" id="{4BFB236B-F2D4-4249-8B23-B863521D165E}"/>
            </a:ext>
          </a:extLst>
        </xdr:cNvPr>
        <xdr:cNvSpPr txBox="1"/>
      </xdr:nvSpPr>
      <xdr:spPr>
        <a:xfrm>
          <a:off x="12547111" y="128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9A8438D7-1154-4889-91FF-E1162E21EB8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9EB75AF8-A70C-4BBC-B7D9-D76097C0AF4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6DAB323A-A1E6-42CC-8F34-AB0C83355BD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A59C5D2-A6C4-45F6-8ACD-1118209ADE0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CFAC36A3-7CF0-4AD4-959C-A2CC7E75A81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3DF0AE25-F9C6-4050-A5EB-207E491E685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B3BD96A7-3300-4CDA-9045-899DD542B78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958D7B93-66C4-4FDA-BE14-A286CC14841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9F4DD825-D4E6-40DC-AF0F-131411532E6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7B19B1AF-E675-472F-99B1-1EF291A5D72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E2999C75-953B-4516-9F4A-C4295EC9AF3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B30F4058-E7EC-4502-938C-BD0741D9ACC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4A52893E-B024-4D27-AEDC-482BB159009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3E15F787-8487-4FBE-B3F7-7FF8AA1BB7E5}"/>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B0BB0366-9F4C-4A71-98C5-6229B04F691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A3D21159-951E-49B9-98F0-F03457DC65C7}"/>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4C242AD3-A3F6-46F6-9A47-C5A070519BD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B014A965-6B2C-467D-B571-83860AC4EFA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4DCFC60-BD14-443C-9C8C-7287A6F99C0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F1001852-7521-4295-925D-59219CAC975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E4B62A37-C297-4113-A914-51F62261C60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1A80D1A4-0C90-4CB4-9798-31591481720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A68F426B-2BC2-45BE-BF09-CC6C564A876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7B1E1509-BD29-4772-B19E-64A531F69689}"/>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D36477E8-B870-4673-8B25-BBC01186C5C6}"/>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31FB4D0C-FEE7-4CE9-8FCE-D0581068DBCC}"/>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E4FE05CF-4AA3-4F13-97A8-368821F6C192}"/>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AF777B7F-C8F0-41FE-9F9C-8105A749821B}"/>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150977</xdr:rowOff>
    </xdr:from>
    <xdr:to>
      <xdr:col>85</xdr:col>
      <xdr:colOff>127000</xdr:colOff>
      <xdr:row>98</xdr:row>
      <xdr:rowOff>120396</xdr:rowOff>
    </xdr:to>
    <xdr:cxnSp macro="">
      <xdr:nvCxnSpPr>
        <xdr:cNvPr id="679" name="直線コネクタ 678">
          <a:extLst>
            <a:ext uri="{FF2B5EF4-FFF2-40B4-BE49-F238E27FC236}">
              <a16:creationId xmlns:a16="http://schemas.microsoft.com/office/drawing/2014/main" id="{45244DB6-025A-419F-B4A9-EEC79812838C}"/>
            </a:ext>
          </a:extLst>
        </xdr:cNvPr>
        <xdr:cNvCxnSpPr/>
      </xdr:nvCxnSpPr>
      <xdr:spPr>
        <a:xfrm flipV="1">
          <a:off x="15481300" y="16781627"/>
          <a:ext cx="838200" cy="1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61117A6B-9AE7-425B-A3C0-4A7FAF60C7EE}"/>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E1B31616-AFC2-4D78-B9D1-D7C52F0BE387}"/>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120396</xdr:rowOff>
    </xdr:from>
    <xdr:to>
      <xdr:col>81</xdr:col>
      <xdr:colOff>50800</xdr:colOff>
      <xdr:row>99</xdr:row>
      <xdr:rowOff>40399</xdr:rowOff>
    </xdr:to>
    <xdr:cxnSp macro="">
      <xdr:nvCxnSpPr>
        <xdr:cNvPr id="682" name="直線コネクタ 681">
          <a:extLst>
            <a:ext uri="{FF2B5EF4-FFF2-40B4-BE49-F238E27FC236}">
              <a16:creationId xmlns:a16="http://schemas.microsoft.com/office/drawing/2014/main" id="{8339FBCC-398D-4303-894F-291AAC4FC5CC}"/>
            </a:ext>
          </a:extLst>
        </xdr:cNvPr>
        <xdr:cNvCxnSpPr/>
      </xdr:nvCxnSpPr>
      <xdr:spPr>
        <a:xfrm flipV="1">
          <a:off x="14592300" y="16922496"/>
          <a:ext cx="889000" cy="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6F653286-1F28-4690-B31D-0BFE9F33E081}"/>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EF5971AA-1A91-4BD8-A12E-29D53073A0F7}"/>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9576</xdr:rowOff>
    </xdr:from>
    <xdr:to>
      <xdr:col>76</xdr:col>
      <xdr:colOff>114300</xdr:colOff>
      <xdr:row>99</xdr:row>
      <xdr:rowOff>40399</xdr:rowOff>
    </xdr:to>
    <xdr:cxnSp macro="">
      <xdr:nvCxnSpPr>
        <xdr:cNvPr id="685" name="直線コネクタ 684">
          <a:extLst>
            <a:ext uri="{FF2B5EF4-FFF2-40B4-BE49-F238E27FC236}">
              <a16:creationId xmlns:a16="http://schemas.microsoft.com/office/drawing/2014/main" id="{EC7E06C1-1BD8-4F8F-98CB-5DC8D0772806}"/>
            </a:ext>
          </a:extLst>
        </xdr:cNvPr>
        <xdr:cNvCxnSpPr/>
      </xdr:nvCxnSpPr>
      <xdr:spPr>
        <a:xfrm>
          <a:off x="13703300" y="1681167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16F208C7-1600-42C8-B93A-CE13062FECA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F431CDCE-757B-4CFA-A528-6C4F9BF5A0EA}"/>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9576</xdr:rowOff>
    </xdr:from>
    <xdr:to>
      <xdr:col>71</xdr:col>
      <xdr:colOff>177800</xdr:colOff>
      <xdr:row>98</xdr:row>
      <xdr:rowOff>18555</xdr:rowOff>
    </xdr:to>
    <xdr:cxnSp macro="">
      <xdr:nvCxnSpPr>
        <xdr:cNvPr id="688" name="直線コネクタ 687">
          <a:extLst>
            <a:ext uri="{FF2B5EF4-FFF2-40B4-BE49-F238E27FC236}">
              <a16:creationId xmlns:a16="http://schemas.microsoft.com/office/drawing/2014/main" id="{C700A36A-283F-4404-B4B2-8F3037256097}"/>
            </a:ext>
          </a:extLst>
        </xdr:cNvPr>
        <xdr:cNvCxnSpPr/>
      </xdr:nvCxnSpPr>
      <xdr:spPr>
        <a:xfrm flipV="1">
          <a:off x="12814300" y="16811676"/>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50EB8C6D-2341-4F21-896A-CB4D1A0DE4A4}"/>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A0D854E3-9506-41A2-A1AC-04C64A0D21DA}"/>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3AA87884-5F94-401B-B927-2FA3C3FC357E}"/>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348796A3-79FE-410F-9B23-5759428B702B}"/>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67C94774-B399-4E5F-A139-13CE0321435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F0C96B74-5AE2-4A8F-A5B4-8806E6FE261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1E853C79-C310-43F9-81A4-E2D2E4FC578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70E8C1EC-ED24-4162-A35D-D92B244B1F5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F4A40D7-0FB8-4D60-9830-D9F8A8B44BB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100177</xdr:rowOff>
    </xdr:from>
    <xdr:to>
      <xdr:col>85</xdr:col>
      <xdr:colOff>177800</xdr:colOff>
      <xdr:row>98</xdr:row>
      <xdr:rowOff>30327</xdr:rowOff>
    </xdr:to>
    <xdr:sp macro="" textlink="">
      <xdr:nvSpPr>
        <xdr:cNvPr id="698" name="楕円 697">
          <a:extLst>
            <a:ext uri="{FF2B5EF4-FFF2-40B4-BE49-F238E27FC236}">
              <a16:creationId xmlns:a16="http://schemas.microsoft.com/office/drawing/2014/main" id="{874291CA-1CC4-4835-9A40-03BAA5196710}"/>
            </a:ext>
          </a:extLst>
        </xdr:cNvPr>
        <xdr:cNvSpPr/>
      </xdr:nvSpPr>
      <xdr:spPr>
        <a:xfrm>
          <a:off x="16268700" y="167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78604</xdr:rowOff>
    </xdr:from>
    <xdr:ext cx="534377" cy="259045"/>
    <xdr:sp macro="" textlink="">
      <xdr:nvSpPr>
        <xdr:cNvPr id="699" name="積立金該当値テキスト">
          <a:extLst>
            <a:ext uri="{FF2B5EF4-FFF2-40B4-BE49-F238E27FC236}">
              <a16:creationId xmlns:a16="http://schemas.microsoft.com/office/drawing/2014/main" id="{AE3CA33B-EC68-4296-86C1-CD8F85FFE1CE}"/>
            </a:ext>
          </a:extLst>
        </xdr:cNvPr>
        <xdr:cNvSpPr txBox="1"/>
      </xdr:nvSpPr>
      <xdr:spPr>
        <a:xfrm>
          <a:off x="16370300" y="167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69596</xdr:rowOff>
    </xdr:from>
    <xdr:to>
      <xdr:col>81</xdr:col>
      <xdr:colOff>101600</xdr:colOff>
      <xdr:row>98</xdr:row>
      <xdr:rowOff>171196</xdr:rowOff>
    </xdr:to>
    <xdr:sp macro="" textlink="">
      <xdr:nvSpPr>
        <xdr:cNvPr id="700" name="楕円 699">
          <a:extLst>
            <a:ext uri="{FF2B5EF4-FFF2-40B4-BE49-F238E27FC236}">
              <a16:creationId xmlns:a16="http://schemas.microsoft.com/office/drawing/2014/main" id="{AE8D8CAF-1D7A-4356-828F-ADE02C960A3C}"/>
            </a:ext>
          </a:extLst>
        </xdr:cNvPr>
        <xdr:cNvSpPr/>
      </xdr:nvSpPr>
      <xdr:spPr>
        <a:xfrm>
          <a:off x="15430500" y="16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162323</xdr:rowOff>
    </xdr:from>
    <xdr:ext cx="469744" cy="259045"/>
    <xdr:sp macro="" textlink="">
      <xdr:nvSpPr>
        <xdr:cNvPr id="701" name="テキスト ボックス 700">
          <a:extLst>
            <a:ext uri="{FF2B5EF4-FFF2-40B4-BE49-F238E27FC236}">
              <a16:creationId xmlns:a16="http://schemas.microsoft.com/office/drawing/2014/main" id="{DF4AAA87-3B01-4493-BC34-4207CFA0FDB6}"/>
            </a:ext>
          </a:extLst>
        </xdr:cNvPr>
        <xdr:cNvSpPr txBox="1"/>
      </xdr:nvSpPr>
      <xdr:spPr>
        <a:xfrm>
          <a:off x="15246428" y="1696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161049</xdr:rowOff>
    </xdr:from>
    <xdr:to>
      <xdr:col>76</xdr:col>
      <xdr:colOff>165100</xdr:colOff>
      <xdr:row>99</xdr:row>
      <xdr:rowOff>91199</xdr:rowOff>
    </xdr:to>
    <xdr:sp macro="" textlink="">
      <xdr:nvSpPr>
        <xdr:cNvPr id="702" name="楕円 701">
          <a:extLst>
            <a:ext uri="{FF2B5EF4-FFF2-40B4-BE49-F238E27FC236}">
              <a16:creationId xmlns:a16="http://schemas.microsoft.com/office/drawing/2014/main" id="{F1EF9E48-F24B-4187-B886-4E091F25AE15}"/>
            </a:ext>
          </a:extLst>
        </xdr:cNvPr>
        <xdr:cNvSpPr/>
      </xdr:nvSpPr>
      <xdr:spPr>
        <a:xfrm>
          <a:off x="14541500" y="169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82326</xdr:rowOff>
    </xdr:from>
    <xdr:ext cx="378565" cy="259045"/>
    <xdr:sp macro="" textlink="">
      <xdr:nvSpPr>
        <xdr:cNvPr id="703" name="テキスト ボックス 702">
          <a:extLst>
            <a:ext uri="{FF2B5EF4-FFF2-40B4-BE49-F238E27FC236}">
              <a16:creationId xmlns:a16="http://schemas.microsoft.com/office/drawing/2014/main" id="{B7B2BB48-FA3A-4280-A20E-14224D57D9DB}"/>
            </a:ext>
          </a:extLst>
        </xdr:cNvPr>
        <xdr:cNvSpPr txBox="1"/>
      </xdr:nvSpPr>
      <xdr:spPr>
        <a:xfrm>
          <a:off x="14403017" y="1705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130226</xdr:rowOff>
    </xdr:from>
    <xdr:to>
      <xdr:col>72</xdr:col>
      <xdr:colOff>38100</xdr:colOff>
      <xdr:row>98</xdr:row>
      <xdr:rowOff>60376</xdr:rowOff>
    </xdr:to>
    <xdr:sp macro="" textlink="">
      <xdr:nvSpPr>
        <xdr:cNvPr id="704" name="楕円 703">
          <a:extLst>
            <a:ext uri="{FF2B5EF4-FFF2-40B4-BE49-F238E27FC236}">
              <a16:creationId xmlns:a16="http://schemas.microsoft.com/office/drawing/2014/main" id="{7F82275C-B666-4503-8C42-394E1A457F0B}"/>
            </a:ext>
          </a:extLst>
        </xdr:cNvPr>
        <xdr:cNvSpPr/>
      </xdr:nvSpPr>
      <xdr:spPr>
        <a:xfrm>
          <a:off x="13652500" y="167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51503</xdr:rowOff>
    </xdr:from>
    <xdr:ext cx="534377" cy="259045"/>
    <xdr:sp macro="" textlink="">
      <xdr:nvSpPr>
        <xdr:cNvPr id="705" name="テキスト ボックス 704">
          <a:extLst>
            <a:ext uri="{FF2B5EF4-FFF2-40B4-BE49-F238E27FC236}">
              <a16:creationId xmlns:a16="http://schemas.microsoft.com/office/drawing/2014/main" id="{73ED6327-FD1E-44AC-A092-5FB44364759C}"/>
            </a:ext>
          </a:extLst>
        </xdr:cNvPr>
        <xdr:cNvSpPr txBox="1"/>
      </xdr:nvSpPr>
      <xdr:spPr>
        <a:xfrm>
          <a:off x="13436111" y="168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139205</xdr:rowOff>
    </xdr:from>
    <xdr:to>
      <xdr:col>67</xdr:col>
      <xdr:colOff>101600</xdr:colOff>
      <xdr:row>98</xdr:row>
      <xdr:rowOff>69355</xdr:rowOff>
    </xdr:to>
    <xdr:sp macro="" textlink="">
      <xdr:nvSpPr>
        <xdr:cNvPr id="706" name="楕円 705">
          <a:extLst>
            <a:ext uri="{FF2B5EF4-FFF2-40B4-BE49-F238E27FC236}">
              <a16:creationId xmlns:a16="http://schemas.microsoft.com/office/drawing/2014/main" id="{348646A8-D016-4A8C-B93D-2702C133104B}"/>
            </a:ext>
          </a:extLst>
        </xdr:cNvPr>
        <xdr:cNvSpPr/>
      </xdr:nvSpPr>
      <xdr:spPr>
        <a:xfrm>
          <a:off x="12763500" y="167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60482</xdr:rowOff>
    </xdr:from>
    <xdr:ext cx="534377" cy="259045"/>
    <xdr:sp macro="" textlink="">
      <xdr:nvSpPr>
        <xdr:cNvPr id="707" name="テキスト ボックス 706">
          <a:extLst>
            <a:ext uri="{FF2B5EF4-FFF2-40B4-BE49-F238E27FC236}">
              <a16:creationId xmlns:a16="http://schemas.microsoft.com/office/drawing/2014/main" id="{CEAB1C63-3169-4034-AE21-E4AE0D8F71FB}"/>
            </a:ext>
          </a:extLst>
        </xdr:cNvPr>
        <xdr:cNvSpPr txBox="1"/>
      </xdr:nvSpPr>
      <xdr:spPr>
        <a:xfrm>
          <a:off x="12547111" y="168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94E35C6B-C028-4540-A13D-B92F386DFA6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43F7A67D-7EEE-408B-AA84-D312891CC49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6BD481A5-58CC-4B3C-A838-2C913E8AE5F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E6D67A1F-8588-4EA4-8318-8B969D2F638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56907D21-5278-479D-B385-79BD8BA3CB5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C06FA186-64B3-499E-95D4-CCD85926375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D0243642-F25B-4924-88F8-8CA328C61AC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57B2744A-301D-4CC7-9A3A-3246919368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E8CD2688-97FF-4822-B0D0-DD2907EA198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D7F26653-FD9F-41E0-B697-5BA98E28F9A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CF2FFC02-DA0B-47F5-87D7-FA5D9D2F813F}"/>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7FD404BA-8A1A-41DF-88F1-0764E1D1C70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DA991DDF-79D8-4CF5-8DF9-2DBD21A6ACA4}"/>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4591C0BB-C3B1-48DA-9A18-FEAB9D011B83}"/>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294D0002-E904-4CDC-AC02-4353532BA6C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391B082C-AEBD-412A-B07E-C599AFB3CCF9}"/>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9E444EF-D933-41CC-B433-82E58D5ACD4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648701DD-D60D-4AFC-AD6A-4A89FACF1D56}"/>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E6ADF8FC-583C-4CBE-A23C-F2AB3598B5B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67095C40-FF3F-4928-9144-CE1B431151E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6B5D0E11-C1C9-4A39-B276-9D66F2F8D38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6D358270-1808-4D0C-863D-568AAC49AF9C}"/>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84B74DF0-8E6F-4399-93EC-651EBF74DAB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BCC05D90-940C-4C1F-9025-A8B71C48DFB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4E3FB4FB-A7D3-430F-BAB2-A08EF99851C2}"/>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2E97A27A-59E6-47BB-9A9F-066CFE20DD34}"/>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92357</xdr:rowOff>
    </xdr:from>
    <xdr:to>
      <xdr:col>116</xdr:col>
      <xdr:colOff>63500</xdr:colOff>
      <xdr:row>38</xdr:row>
      <xdr:rowOff>101821</xdr:rowOff>
    </xdr:to>
    <xdr:cxnSp macro="">
      <xdr:nvCxnSpPr>
        <xdr:cNvPr id="734" name="直線コネクタ 733">
          <a:extLst>
            <a:ext uri="{FF2B5EF4-FFF2-40B4-BE49-F238E27FC236}">
              <a16:creationId xmlns:a16="http://schemas.microsoft.com/office/drawing/2014/main" id="{F0522F93-1F10-4029-8585-BF910C8AB21D}"/>
            </a:ext>
          </a:extLst>
        </xdr:cNvPr>
        <xdr:cNvCxnSpPr/>
      </xdr:nvCxnSpPr>
      <xdr:spPr>
        <a:xfrm>
          <a:off x="21323300" y="6607457"/>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BA19F454-6304-4790-8522-C38E8CD53F8F}"/>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E61B5B24-35BE-45FD-B5A3-EED606525A82}"/>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92357</xdr:rowOff>
    </xdr:from>
    <xdr:to>
      <xdr:col>111</xdr:col>
      <xdr:colOff>177800</xdr:colOff>
      <xdr:row>38</xdr:row>
      <xdr:rowOff>93660</xdr:rowOff>
    </xdr:to>
    <xdr:cxnSp macro="">
      <xdr:nvCxnSpPr>
        <xdr:cNvPr id="737" name="直線コネクタ 736">
          <a:extLst>
            <a:ext uri="{FF2B5EF4-FFF2-40B4-BE49-F238E27FC236}">
              <a16:creationId xmlns:a16="http://schemas.microsoft.com/office/drawing/2014/main" id="{4864031B-FCA1-48F3-AD4C-42B5AE3908B6}"/>
            </a:ext>
          </a:extLst>
        </xdr:cNvPr>
        <xdr:cNvCxnSpPr/>
      </xdr:nvCxnSpPr>
      <xdr:spPr>
        <a:xfrm flipV="1">
          <a:off x="20434300" y="660745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BB15E5F1-CDAB-4347-AC8A-46F330670B62}"/>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F65B26E7-2BAC-43BB-AE26-F0B26D2C3A93}"/>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93660</xdr:rowOff>
    </xdr:from>
    <xdr:to>
      <xdr:col>107</xdr:col>
      <xdr:colOff>50800</xdr:colOff>
      <xdr:row>38</xdr:row>
      <xdr:rowOff>94574</xdr:rowOff>
    </xdr:to>
    <xdr:cxnSp macro="">
      <xdr:nvCxnSpPr>
        <xdr:cNvPr id="740" name="直線コネクタ 739">
          <a:extLst>
            <a:ext uri="{FF2B5EF4-FFF2-40B4-BE49-F238E27FC236}">
              <a16:creationId xmlns:a16="http://schemas.microsoft.com/office/drawing/2014/main" id="{FD1AF1A9-F39C-4585-81D7-C0AEAFAAC6CE}"/>
            </a:ext>
          </a:extLst>
        </xdr:cNvPr>
        <xdr:cNvCxnSpPr/>
      </xdr:nvCxnSpPr>
      <xdr:spPr>
        <a:xfrm flipV="1">
          <a:off x="19545300" y="66087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B296250F-6E1D-45A3-8A82-28470645E7DB}"/>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16FB6640-E581-4DE1-B519-D8AAA26B8662}"/>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83648</xdr:rowOff>
    </xdr:from>
    <xdr:to>
      <xdr:col>102</xdr:col>
      <xdr:colOff>114300</xdr:colOff>
      <xdr:row>38</xdr:row>
      <xdr:rowOff>94574</xdr:rowOff>
    </xdr:to>
    <xdr:cxnSp macro="">
      <xdr:nvCxnSpPr>
        <xdr:cNvPr id="743" name="直線コネクタ 742">
          <a:extLst>
            <a:ext uri="{FF2B5EF4-FFF2-40B4-BE49-F238E27FC236}">
              <a16:creationId xmlns:a16="http://schemas.microsoft.com/office/drawing/2014/main" id="{6E8D462E-A40F-403A-ABC7-DAD36F86F753}"/>
            </a:ext>
          </a:extLst>
        </xdr:cNvPr>
        <xdr:cNvCxnSpPr/>
      </xdr:nvCxnSpPr>
      <xdr:spPr>
        <a:xfrm>
          <a:off x="18656300" y="6598748"/>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6C39DDCA-D980-4169-8AF5-BE8022C12C76}"/>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D4801E5E-A74D-4A2B-867B-9B3ECF18CC2F}"/>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8FBEC189-E5A4-4825-BFF0-4ED9FD1351D7}"/>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C6B19C6B-C172-4791-B891-6DEA4CCFEBCE}"/>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16EF518-E68B-4A1C-AB3F-407D47323AB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8CEB14D-81FB-432F-A24D-BA7E1997425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F151ABF4-E606-45A8-876E-BC137F0ED9D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DF4BE1B2-21D1-40AF-94B4-7E757FB92F0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7CDD0F20-C243-4DF6-A159-09A0B14C98F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51021</xdr:rowOff>
    </xdr:from>
    <xdr:to>
      <xdr:col>116</xdr:col>
      <xdr:colOff>114300</xdr:colOff>
      <xdr:row>38</xdr:row>
      <xdr:rowOff>152621</xdr:rowOff>
    </xdr:to>
    <xdr:sp macro="" textlink="">
      <xdr:nvSpPr>
        <xdr:cNvPr id="753" name="楕円 752">
          <a:extLst>
            <a:ext uri="{FF2B5EF4-FFF2-40B4-BE49-F238E27FC236}">
              <a16:creationId xmlns:a16="http://schemas.microsoft.com/office/drawing/2014/main" id="{08556D8B-19BB-41BC-B704-9CC378E59085}"/>
            </a:ext>
          </a:extLst>
        </xdr:cNvPr>
        <xdr:cNvSpPr/>
      </xdr:nvSpPr>
      <xdr:spPr>
        <a:xfrm>
          <a:off x="22110700" y="6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163408</xdr:rowOff>
    </xdr:from>
    <xdr:ext cx="469744" cy="259045"/>
    <xdr:sp macro="" textlink="">
      <xdr:nvSpPr>
        <xdr:cNvPr id="754" name="投資及び出資金該当値テキスト">
          <a:extLst>
            <a:ext uri="{FF2B5EF4-FFF2-40B4-BE49-F238E27FC236}">
              <a16:creationId xmlns:a16="http://schemas.microsoft.com/office/drawing/2014/main" id="{AF70E234-1A6D-4D97-B165-44DBDD1BB53B}"/>
            </a:ext>
          </a:extLst>
        </xdr:cNvPr>
        <xdr:cNvSpPr txBox="1"/>
      </xdr:nvSpPr>
      <xdr:spPr>
        <a:xfrm>
          <a:off x="22212300" y="65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41557</xdr:rowOff>
    </xdr:from>
    <xdr:to>
      <xdr:col>112</xdr:col>
      <xdr:colOff>38100</xdr:colOff>
      <xdr:row>38</xdr:row>
      <xdr:rowOff>143157</xdr:rowOff>
    </xdr:to>
    <xdr:sp macro="" textlink="">
      <xdr:nvSpPr>
        <xdr:cNvPr id="755" name="楕円 754">
          <a:extLst>
            <a:ext uri="{FF2B5EF4-FFF2-40B4-BE49-F238E27FC236}">
              <a16:creationId xmlns:a16="http://schemas.microsoft.com/office/drawing/2014/main" id="{19462EEB-9CBE-4F08-939C-8DF583D48CFA}"/>
            </a:ext>
          </a:extLst>
        </xdr:cNvPr>
        <xdr:cNvSpPr/>
      </xdr:nvSpPr>
      <xdr:spPr>
        <a:xfrm>
          <a:off x="21272500" y="655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134284</xdr:rowOff>
    </xdr:from>
    <xdr:ext cx="469744" cy="259045"/>
    <xdr:sp macro="" textlink="">
      <xdr:nvSpPr>
        <xdr:cNvPr id="756" name="テキスト ボックス 755">
          <a:extLst>
            <a:ext uri="{FF2B5EF4-FFF2-40B4-BE49-F238E27FC236}">
              <a16:creationId xmlns:a16="http://schemas.microsoft.com/office/drawing/2014/main" id="{D182936B-A835-4C5E-9E5F-AFDC2895238F}"/>
            </a:ext>
          </a:extLst>
        </xdr:cNvPr>
        <xdr:cNvSpPr txBox="1"/>
      </xdr:nvSpPr>
      <xdr:spPr>
        <a:xfrm>
          <a:off x="21088428" y="664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42860</xdr:rowOff>
    </xdr:from>
    <xdr:to>
      <xdr:col>107</xdr:col>
      <xdr:colOff>101600</xdr:colOff>
      <xdr:row>38</xdr:row>
      <xdr:rowOff>144460</xdr:rowOff>
    </xdr:to>
    <xdr:sp macro="" textlink="">
      <xdr:nvSpPr>
        <xdr:cNvPr id="757" name="楕円 756">
          <a:extLst>
            <a:ext uri="{FF2B5EF4-FFF2-40B4-BE49-F238E27FC236}">
              <a16:creationId xmlns:a16="http://schemas.microsoft.com/office/drawing/2014/main" id="{CA36F615-29D2-457C-B8BA-25CC6B5F9C11}"/>
            </a:ext>
          </a:extLst>
        </xdr:cNvPr>
        <xdr:cNvSpPr/>
      </xdr:nvSpPr>
      <xdr:spPr>
        <a:xfrm>
          <a:off x="20383500" y="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135587</xdr:rowOff>
    </xdr:from>
    <xdr:ext cx="469744" cy="259045"/>
    <xdr:sp macro="" textlink="">
      <xdr:nvSpPr>
        <xdr:cNvPr id="758" name="テキスト ボックス 757">
          <a:extLst>
            <a:ext uri="{FF2B5EF4-FFF2-40B4-BE49-F238E27FC236}">
              <a16:creationId xmlns:a16="http://schemas.microsoft.com/office/drawing/2014/main" id="{3B422BA6-B2DF-4EFB-BC5B-DA33472BB6C2}"/>
            </a:ext>
          </a:extLst>
        </xdr:cNvPr>
        <xdr:cNvSpPr txBox="1"/>
      </xdr:nvSpPr>
      <xdr:spPr>
        <a:xfrm>
          <a:off x="20199428" y="665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43774</xdr:rowOff>
    </xdr:from>
    <xdr:to>
      <xdr:col>102</xdr:col>
      <xdr:colOff>165100</xdr:colOff>
      <xdr:row>38</xdr:row>
      <xdr:rowOff>145374</xdr:rowOff>
    </xdr:to>
    <xdr:sp macro="" textlink="">
      <xdr:nvSpPr>
        <xdr:cNvPr id="759" name="楕円 758">
          <a:extLst>
            <a:ext uri="{FF2B5EF4-FFF2-40B4-BE49-F238E27FC236}">
              <a16:creationId xmlns:a16="http://schemas.microsoft.com/office/drawing/2014/main" id="{EB4CD846-15EF-49C0-BE99-D29F21373BC8}"/>
            </a:ext>
          </a:extLst>
        </xdr:cNvPr>
        <xdr:cNvSpPr/>
      </xdr:nvSpPr>
      <xdr:spPr>
        <a:xfrm>
          <a:off x="19494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136501</xdr:rowOff>
    </xdr:from>
    <xdr:ext cx="469744" cy="259045"/>
    <xdr:sp macro="" textlink="">
      <xdr:nvSpPr>
        <xdr:cNvPr id="760" name="テキスト ボックス 759">
          <a:extLst>
            <a:ext uri="{FF2B5EF4-FFF2-40B4-BE49-F238E27FC236}">
              <a16:creationId xmlns:a16="http://schemas.microsoft.com/office/drawing/2014/main" id="{6765F918-70F5-4404-84C4-09DE912A4885}"/>
            </a:ext>
          </a:extLst>
        </xdr:cNvPr>
        <xdr:cNvSpPr txBox="1"/>
      </xdr:nvSpPr>
      <xdr:spPr>
        <a:xfrm>
          <a:off x="19310428" y="66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32848</xdr:rowOff>
    </xdr:from>
    <xdr:to>
      <xdr:col>98</xdr:col>
      <xdr:colOff>38100</xdr:colOff>
      <xdr:row>38</xdr:row>
      <xdr:rowOff>134448</xdr:rowOff>
    </xdr:to>
    <xdr:sp macro="" textlink="">
      <xdr:nvSpPr>
        <xdr:cNvPr id="761" name="楕円 760">
          <a:extLst>
            <a:ext uri="{FF2B5EF4-FFF2-40B4-BE49-F238E27FC236}">
              <a16:creationId xmlns:a16="http://schemas.microsoft.com/office/drawing/2014/main" id="{96972596-4AEE-4864-8FB8-8C9D5138A69B}"/>
            </a:ext>
          </a:extLst>
        </xdr:cNvPr>
        <xdr:cNvSpPr/>
      </xdr:nvSpPr>
      <xdr:spPr>
        <a:xfrm>
          <a:off x="18605500" y="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150974</xdr:rowOff>
    </xdr:from>
    <xdr:ext cx="469744" cy="259045"/>
    <xdr:sp macro="" textlink="">
      <xdr:nvSpPr>
        <xdr:cNvPr id="762" name="テキスト ボックス 761">
          <a:extLst>
            <a:ext uri="{FF2B5EF4-FFF2-40B4-BE49-F238E27FC236}">
              <a16:creationId xmlns:a16="http://schemas.microsoft.com/office/drawing/2014/main" id="{9FDA8928-2CAD-4F09-A182-94BC13BC186D}"/>
            </a:ext>
          </a:extLst>
        </xdr:cNvPr>
        <xdr:cNvSpPr txBox="1"/>
      </xdr:nvSpPr>
      <xdr:spPr>
        <a:xfrm>
          <a:off x="18421428" y="63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792A0344-DAEF-4AB7-B2FF-9BAF1535CEA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8440FC03-BF2D-4FA7-863F-81400163122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B0E14953-5963-4948-A02F-F595D3DB7E1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73E29B4A-9968-4CB8-954E-21F8B676DB9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5BDB2ABF-DB7A-4FD3-AF75-0A1D8AD8862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56C9056A-102D-4FCF-A085-A2FCB1FF210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D0F46243-2F58-4CCB-92B8-5CEF7CCF779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69D26410-5992-402A-9528-2FD203D6E94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565FD805-8F16-4592-AFC8-D201401F5F6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2729375F-8390-4A82-A479-1A0EE54D772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BF9890A3-ED92-433D-BD11-B8927894279C}"/>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B1349ECE-4626-4777-9F1D-10294E416998}"/>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51AD0856-2232-4C30-8436-75E50561A296}"/>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A4157052-6E16-498A-9050-A77EE0947BEE}"/>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D81DB17B-C3F0-407A-AE90-89B4E5D6520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F233A090-CE8A-46FC-9688-D42FD008244B}"/>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6E055C75-7B92-4574-BD80-AFAF4FFF317B}"/>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F46A311-731C-4E81-ADDD-81CF6EE40404}"/>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7EB79925-A56D-4426-9D48-646FF188015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D060E812-AC29-4099-A144-66677D3FFB0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CAB11CFE-4E02-4144-81D1-36F0EA83E9C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408F4BDA-0440-4FA1-9D96-AA8FB72C77C1}"/>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E32757E7-7A8A-467E-A8FE-57FE01E047C4}"/>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424AE503-D0BD-43A5-9789-A6C339A5709D}"/>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2DA9252C-6F90-4973-8E54-5193C85D8B1F}"/>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C1E3C813-DB8C-489A-886E-4077BEB940F8}"/>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128361</xdr:rowOff>
    </xdr:from>
    <xdr:to>
      <xdr:col>116</xdr:col>
      <xdr:colOff>63500</xdr:colOff>
      <xdr:row>58</xdr:row>
      <xdr:rowOff>128384</xdr:rowOff>
    </xdr:to>
    <xdr:cxnSp macro="">
      <xdr:nvCxnSpPr>
        <xdr:cNvPr id="789" name="直線コネクタ 788">
          <a:extLst>
            <a:ext uri="{FF2B5EF4-FFF2-40B4-BE49-F238E27FC236}">
              <a16:creationId xmlns:a16="http://schemas.microsoft.com/office/drawing/2014/main" id="{E955F90C-4928-4035-943C-9ECA9779706D}"/>
            </a:ext>
          </a:extLst>
        </xdr:cNvPr>
        <xdr:cNvCxnSpPr/>
      </xdr:nvCxnSpPr>
      <xdr:spPr>
        <a:xfrm flipV="1">
          <a:off x="21323300" y="10072461"/>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E74B29C2-E903-4954-889D-F71EE5DD9279}"/>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15B2EF74-2E45-4E86-B7F7-667E5319EDD7}"/>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128384</xdr:rowOff>
    </xdr:from>
    <xdr:to>
      <xdr:col>111</xdr:col>
      <xdr:colOff>177800</xdr:colOff>
      <xdr:row>58</xdr:row>
      <xdr:rowOff>128453</xdr:rowOff>
    </xdr:to>
    <xdr:cxnSp macro="">
      <xdr:nvCxnSpPr>
        <xdr:cNvPr id="792" name="直線コネクタ 791">
          <a:extLst>
            <a:ext uri="{FF2B5EF4-FFF2-40B4-BE49-F238E27FC236}">
              <a16:creationId xmlns:a16="http://schemas.microsoft.com/office/drawing/2014/main" id="{6EF973DE-0E91-4D83-A1CF-7A4ED29411D3}"/>
            </a:ext>
          </a:extLst>
        </xdr:cNvPr>
        <xdr:cNvCxnSpPr/>
      </xdr:nvCxnSpPr>
      <xdr:spPr>
        <a:xfrm flipV="1">
          <a:off x="20434300" y="1007248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F3C2D00E-71F5-4303-9FD6-54DFFE44B83C}"/>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B7A1AAB1-6BF9-461E-A7D3-3B366D83BC1B}"/>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128453</xdr:rowOff>
    </xdr:from>
    <xdr:to>
      <xdr:col>107</xdr:col>
      <xdr:colOff>50800</xdr:colOff>
      <xdr:row>58</xdr:row>
      <xdr:rowOff>128544</xdr:rowOff>
    </xdr:to>
    <xdr:cxnSp macro="">
      <xdr:nvCxnSpPr>
        <xdr:cNvPr id="795" name="直線コネクタ 794">
          <a:extLst>
            <a:ext uri="{FF2B5EF4-FFF2-40B4-BE49-F238E27FC236}">
              <a16:creationId xmlns:a16="http://schemas.microsoft.com/office/drawing/2014/main" id="{D36A983A-1C28-43D6-BB47-6EB122CFF813}"/>
            </a:ext>
          </a:extLst>
        </xdr:cNvPr>
        <xdr:cNvCxnSpPr/>
      </xdr:nvCxnSpPr>
      <xdr:spPr>
        <a:xfrm flipV="1">
          <a:off x="19545300" y="1007255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E4E17875-D77D-4C9A-90F2-6CB63295066A}"/>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E2A43DD6-28A5-4971-B09E-7D7E8E9ED11D}"/>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128544</xdr:rowOff>
    </xdr:from>
    <xdr:to>
      <xdr:col>102</xdr:col>
      <xdr:colOff>114300</xdr:colOff>
      <xdr:row>58</xdr:row>
      <xdr:rowOff>128567</xdr:rowOff>
    </xdr:to>
    <xdr:cxnSp macro="">
      <xdr:nvCxnSpPr>
        <xdr:cNvPr id="798" name="直線コネクタ 797">
          <a:extLst>
            <a:ext uri="{FF2B5EF4-FFF2-40B4-BE49-F238E27FC236}">
              <a16:creationId xmlns:a16="http://schemas.microsoft.com/office/drawing/2014/main" id="{8080F850-8E78-4D75-BA2A-1AF20CCAF710}"/>
            </a:ext>
          </a:extLst>
        </xdr:cNvPr>
        <xdr:cNvCxnSpPr/>
      </xdr:nvCxnSpPr>
      <xdr:spPr>
        <a:xfrm flipV="1">
          <a:off x="18656300" y="1007264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E688F5B8-7C16-4E3E-A32C-387C43A16CF9}"/>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275EF49-434D-4E67-92F7-44497DB15B4E}"/>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EAC547DE-DF99-459C-B7DF-BD008336EE38}"/>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3313C2E8-FFB7-475B-A102-BB6885541EAA}"/>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1EF3F443-EF12-4EAE-88F1-CC4C4ABA07B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9648BAD-3F93-4DD6-8CDB-97B0F021EBA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144F607-9A4F-4901-B091-377A336E281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11EF95CC-40EC-45CD-AC14-3359FA8F459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E01D5B84-BDDE-45AC-A7A4-5B40E58DC10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77561</xdr:rowOff>
    </xdr:from>
    <xdr:to>
      <xdr:col>116</xdr:col>
      <xdr:colOff>114300</xdr:colOff>
      <xdr:row>59</xdr:row>
      <xdr:rowOff>7711</xdr:rowOff>
    </xdr:to>
    <xdr:sp macro="" textlink="">
      <xdr:nvSpPr>
        <xdr:cNvPr id="808" name="楕円 807">
          <a:extLst>
            <a:ext uri="{FF2B5EF4-FFF2-40B4-BE49-F238E27FC236}">
              <a16:creationId xmlns:a16="http://schemas.microsoft.com/office/drawing/2014/main" id="{2A3026C7-CAD7-4C9F-8B2D-621C39D3BF3F}"/>
            </a:ext>
          </a:extLst>
        </xdr:cNvPr>
        <xdr:cNvSpPr/>
      </xdr:nvSpPr>
      <xdr:spPr>
        <a:xfrm>
          <a:off x="221107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163938</xdr:rowOff>
    </xdr:from>
    <xdr:ext cx="378565" cy="259045"/>
    <xdr:sp macro="" textlink="">
      <xdr:nvSpPr>
        <xdr:cNvPr id="809" name="貸付金該当値テキスト">
          <a:extLst>
            <a:ext uri="{FF2B5EF4-FFF2-40B4-BE49-F238E27FC236}">
              <a16:creationId xmlns:a16="http://schemas.microsoft.com/office/drawing/2014/main" id="{B2B3AF5E-5536-4C9F-B95C-B170DC8107EE}"/>
            </a:ext>
          </a:extLst>
        </xdr:cNvPr>
        <xdr:cNvSpPr txBox="1"/>
      </xdr:nvSpPr>
      <xdr:spPr>
        <a:xfrm>
          <a:off x="22212300" y="993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77584</xdr:rowOff>
    </xdr:from>
    <xdr:to>
      <xdr:col>112</xdr:col>
      <xdr:colOff>38100</xdr:colOff>
      <xdr:row>59</xdr:row>
      <xdr:rowOff>7734</xdr:rowOff>
    </xdr:to>
    <xdr:sp macro="" textlink="">
      <xdr:nvSpPr>
        <xdr:cNvPr id="810" name="楕円 809">
          <a:extLst>
            <a:ext uri="{FF2B5EF4-FFF2-40B4-BE49-F238E27FC236}">
              <a16:creationId xmlns:a16="http://schemas.microsoft.com/office/drawing/2014/main" id="{36B76BF1-F2D0-482A-B468-AA3FBDAC7199}"/>
            </a:ext>
          </a:extLst>
        </xdr:cNvPr>
        <xdr:cNvSpPr/>
      </xdr:nvSpPr>
      <xdr:spPr>
        <a:xfrm>
          <a:off x="21272500" y="10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170311</xdr:rowOff>
    </xdr:from>
    <xdr:ext cx="378565" cy="259045"/>
    <xdr:sp macro="" textlink="">
      <xdr:nvSpPr>
        <xdr:cNvPr id="811" name="テキスト ボックス 810">
          <a:extLst>
            <a:ext uri="{FF2B5EF4-FFF2-40B4-BE49-F238E27FC236}">
              <a16:creationId xmlns:a16="http://schemas.microsoft.com/office/drawing/2014/main" id="{A79202A0-8573-403B-BDE0-2C1181839C43}"/>
            </a:ext>
          </a:extLst>
        </xdr:cNvPr>
        <xdr:cNvSpPr txBox="1"/>
      </xdr:nvSpPr>
      <xdr:spPr>
        <a:xfrm>
          <a:off x="21134017" y="1011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77653</xdr:rowOff>
    </xdr:from>
    <xdr:to>
      <xdr:col>107</xdr:col>
      <xdr:colOff>101600</xdr:colOff>
      <xdr:row>59</xdr:row>
      <xdr:rowOff>7803</xdr:rowOff>
    </xdr:to>
    <xdr:sp macro="" textlink="">
      <xdr:nvSpPr>
        <xdr:cNvPr id="812" name="楕円 811">
          <a:extLst>
            <a:ext uri="{FF2B5EF4-FFF2-40B4-BE49-F238E27FC236}">
              <a16:creationId xmlns:a16="http://schemas.microsoft.com/office/drawing/2014/main" id="{ED506CD4-694F-4B2C-BF50-99180D087E18}"/>
            </a:ext>
          </a:extLst>
        </xdr:cNvPr>
        <xdr:cNvSpPr/>
      </xdr:nvSpPr>
      <xdr:spPr>
        <a:xfrm>
          <a:off x="20383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170380</xdr:rowOff>
    </xdr:from>
    <xdr:ext cx="378565" cy="259045"/>
    <xdr:sp macro="" textlink="">
      <xdr:nvSpPr>
        <xdr:cNvPr id="813" name="テキスト ボックス 812">
          <a:extLst>
            <a:ext uri="{FF2B5EF4-FFF2-40B4-BE49-F238E27FC236}">
              <a16:creationId xmlns:a16="http://schemas.microsoft.com/office/drawing/2014/main" id="{A864916F-16B9-42EC-B41B-0FB6EA45ED54}"/>
            </a:ext>
          </a:extLst>
        </xdr:cNvPr>
        <xdr:cNvSpPr txBox="1"/>
      </xdr:nvSpPr>
      <xdr:spPr>
        <a:xfrm>
          <a:off x="20245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77744</xdr:rowOff>
    </xdr:from>
    <xdr:to>
      <xdr:col>102</xdr:col>
      <xdr:colOff>165100</xdr:colOff>
      <xdr:row>59</xdr:row>
      <xdr:rowOff>7894</xdr:rowOff>
    </xdr:to>
    <xdr:sp macro="" textlink="">
      <xdr:nvSpPr>
        <xdr:cNvPr id="814" name="楕円 813">
          <a:extLst>
            <a:ext uri="{FF2B5EF4-FFF2-40B4-BE49-F238E27FC236}">
              <a16:creationId xmlns:a16="http://schemas.microsoft.com/office/drawing/2014/main" id="{C871D32A-B980-4C43-8E18-C983E0A9C0D6}"/>
            </a:ext>
          </a:extLst>
        </xdr:cNvPr>
        <xdr:cNvSpPr/>
      </xdr:nvSpPr>
      <xdr:spPr>
        <a:xfrm>
          <a:off x="194945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170471</xdr:rowOff>
    </xdr:from>
    <xdr:ext cx="378565" cy="259045"/>
    <xdr:sp macro="" textlink="">
      <xdr:nvSpPr>
        <xdr:cNvPr id="815" name="テキスト ボックス 814">
          <a:extLst>
            <a:ext uri="{FF2B5EF4-FFF2-40B4-BE49-F238E27FC236}">
              <a16:creationId xmlns:a16="http://schemas.microsoft.com/office/drawing/2014/main" id="{5B20334B-33B6-444C-8EEA-5E0597A05A14}"/>
            </a:ext>
          </a:extLst>
        </xdr:cNvPr>
        <xdr:cNvSpPr txBox="1"/>
      </xdr:nvSpPr>
      <xdr:spPr>
        <a:xfrm>
          <a:off x="19356017" y="1011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77767</xdr:rowOff>
    </xdr:from>
    <xdr:to>
      <xdr:col>98</xdr:col>
      <xdr:colOff>38100</xdr:colOff>
      <xdr:row>59</xdr:row>
      <xdr:rowOff>7917</xdr:rowOff>
    </xdr:to>
    <xdr:sp macro="" textlink="">
      <xdr:nvSpPr>
        <xdr:cNvPr id="816" name="楕円 815">
          <a:extLst>
            <a:ext uri="{FF2B5EF4-FFF2-40B4-BE49-F238E27FC236}">
              <a16:creationId xmlns:a16="http://schemas.microsoft.com/office/drawing/2014/main" id="{833A5615-BBB9-462E-8F4D-EDCB7FFAB7A8}"/>
            </a:ext>
          </a:extLst>
        </xdr:cNvPr>
        <xdr:cNvSpPr/>
      </xdr:nvSpPr>
      <xdr:spPr>
        <a:xfrm>
          <a:off x="18605500" y="100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170494</xdr:rowOff>
    </xdr:from>
    <xdr:ext cx="378565" cy="259045"/>
    <xdr:sp macro="" textlink="">
      <xdr:nvSpPr>
        <xdr:cNvPr id="817" name="テキスト ボックス 816">
          <a:extLst>
            <a:ext uri="{FF2B5EF4-FFF2-40B4-BE49-F238E27FC236}">
              <a16:creationId xmlns:a16="http://schemas.microsoft.com/office/drawing/2014/main" id="{E3657F20-0D64-4717-AC24-70A7AE2DD0A7}"/>
            </a:ext>
          </a:extLst>
        </xdr:cNvPr>
        <xdr:cNvSpPr txBox="1"/>
      </xdr:nvSpPr>
      <xdr:spPr>
        <a:xfrm>
          <a:off x="18467017" y="1011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7295CD0A-80C1-4E4C-B8A1-7517FCA31BE5}"/>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58286D11-736F-4947-850C-D04C4A67202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3EE4DDE2-A204-45FC-9E5E-B847C801199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9129C389-982C-428C-ADDF-AE4BFB6C6034}"/>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247A82E3-1ABF-4E28-981F-AA89D7E146E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BBC9E371-A01D-4680-BA37-0B6139AFFB8D}"/>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B2B80792-5EAF-4A85-985E-93752F2736B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7C200C3C-1B54-4830-BA2C-B2A2258543C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DC5CD241-93A1-4CFE-A3DF-A40831EB869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AB477D1B-1125-4C0C-8362-8A14A33FD13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E23C1F47-1EF5-4322-8096-D3C20B1B3EE6}"/>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D6704F7E-41E0-4E5D-ACF2-02B48FB9CCC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2D795619-B274-4BDF-AC43-EDE9EEF9C15D}"/>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1422B9CE-D399-483B-827C-97947904AD1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3CC2584E-4A1A-49BE-AE79-058EF0B2BAA1}"/>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DC0CDAB7-D7C7-493C-BA6A-1C2EF0A3FD5A}"/>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7E57B52A-D627-4966-ADB7-1E217F66890C}"/>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A1FF4E02-6C88-43C0-B437-123C135EA1BF}"/>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E78624CD-5EC4-44A3-A8D1-C16E4CD6D724}"/>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5F0088F9-F82E-471C-82B1-D44F3B08CF5D}"/>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26B93D72-EEF0-4724-8BEA-EEDF73993A24}"/>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CAD0CE5B-AA3B-4B35-BAF8-E50D34F92ED2}"/>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EDB299EC-00C1-4EF3-9DBC-9F2DADD025D4}"/>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66C2EE31-C1F1-498A-9609-EF8ECD7DBC2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48DDC2C7-6C86-4D37-867F-7098A19F101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D519ACEE-4883-42C6-B417-AC0128063B62}"/>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6C23CD72-DCD6-4F94-AB0F-B1D39F7ACF54}"/>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D2E0462D-6D27-4B2E-9FEC-B46DE92C7A94}"/>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DBDE56B-F7D2-4C7A-B638-DD3F6A2F305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A53591AF-6CB9-42BC-A4CD-794BED363277}"/>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6DD8AC05-8DB9-43A3-BAE4-5AA839A97592}"/>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107925</xdr:rowOff>
    </xdr:from>
    <xdr:to>
      <xdr:col>116</xdr:col>
      <xdr:colOff>63500</xdr:colOff>
      <xdr:row>78</xdr:row>
      <xdr:rowOff>129707</xdr:rowOff>
    </xdr:to>
    <xdr:cxnSp macro="">
      <xdr:nvCxnSpPr>
        <xdr:cNvPr id="849" name="直線コネクタ 848">
          <a:extLst>
            <a:ext uri="{FF2B5EF4-FFF2-40B4-BE49-F238E27FC236}">
              <a16:creationId xmlns:a16="http://schemas.microsoft.com/office/drawing/2014/main" id="{81039A95-57B2-4AB8-B9AE-C29B836D2AAA}"/>
            </a:ext>
          </a:extLst>
        </xdr:cNvPr>
        <xdr:cNvCxnSpPr/>
      </xdr:nvCxnSpPr>
      <xdr:spPr>
        <a:xfrm flipV="1">
          <a:off x="21323300" y="13481025"/>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75520556-15B5-4EC3-98D7-E72408EE22C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D05CC40F-6CD5-4B53-88E6-0DF7F8C138E6}"/>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91880</xdr:rowOff>
    </xdr:from>
    <xdr:to>
      <xdr:col>111</xdr:col>
      <xdr:colOff>177800</xdr:colOff>
      <xdr:row>78</xdr:row>
      <xdr:rowOff>129707</xdr:rowOff>
    </xdr:to>
    <xdr:cxnSp macro="">
      <xdr:nvCxnSpPr>
        <xdr:cNvPr id="852" name="直線コネクタ 851">
          <a:extLst>
            <a:ext uri="{FF2B5EF4-FFF2-40B4-BE49-F238E27FC236}">
              <a16:creationId xmlns:a16="http://schemas.microsoft.com/office/drawing/2014/main" id="{89CF66D9-0572-478A-9BD0-56ED1487C94A}"/>
            </a:ext>
          </a:extLst>
        </xdr:cNvPr>
        <xdr:cNvCxnSpPr/>
      </xdr:nvCxnSpPr>
      <xdr:spPr>
        <a:xfrm>
          <a:off x="20434300" y="13464980"/>
          <a:ext cx="889000" cy="3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20865983-E4BC-4F1A-A54D-B6D5998C8A14}"/>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B21B3135-9D4E-482C-A405-C061DA76805B}"/>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91880</xdr:rowOff>
    </xdr:from>
    <xdr:to>
      <xdr:col>107</xdr:col>
      <xdr:colOff>50800</xdr:colOff>
      <xdr:row>78</xdr:row>
      <xdr:rowOff>118909</xdr:rowOff>
    </xdr:to>
    <xdr:cxnSp macro="">
      <xdr:nvCxnSpPr>
        <xdr:cNvPr id="855" name="直線コネクタ 854">
          <a:extLst>
            <a:ext uri="{FF2B5EF4-FFF2-40B4-BE49-F238E27FC236}">
              <a16:creationId xmlns:a16="http://schemas.microsoft.com/office/drawing/2014/main" id="{C00DC97A-A413-49D7-85AE-73E318BE6BC1}"/>
            </a:ext>
          </a:extLst>
        </xdr:cNvPr>
        <xdr:cNvCxnSpPr/>
      </xdr:nvCxnSpPr>
      <xdr:spPr>
        <a:xfrm flipV="1">
          <a:off x="19545300" y="13464980"/>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EE3251F4-622D-46A7-A9CC-9DAD84C16B9E}"/>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B612ACB0-3100-4EFD-B9D1-2A59B4EFE35D}"/>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112192</xdr:rowOff>
    </xdr:from>
    <xdr:to>
      <xdr:col>102</xdr:col>
      <xdr:colOff>114300</xdr:colOff>
      <xdr:row>78</xdr:row>
      <xdr:rowOff>118909</xdr:rowOff>
    </xdr:to>
    <xdr:cxnSp macro="">
      <xdr:nvCxnSpPr>
        <xdr:cNvPr id="858" name="直線コネクタ 857">
          <a:extLst>
            <a:ext uri="{FF2B5EF4-FFF2-40B4-BE49-F238E27FC236}">
              <a16:creationId xmlns:a16="http://schemas.microsoft.com/office/drawing/2014/main" id="{357C265A-1EDE-4347-872B-5F400FEA7646}"/>
            </a:ext>
          </a:extLst>
        </xdr:cNvPr>
        <xdr:cNvCxnSpPr/>
      </xdr:nvCxnSpPr>
      <xdr:spPr>
        <a:xfrm>
          <a:off x="18656300" y="13485292"/>
          <a:ext cx="8890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ADB3F242-F758-408A-9EF9-3B54A19E1E42}"/>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3FDAF5E1-8E3F-4AC3-9CEB-1ADF4984CEC2}"/>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395B6B05-2DB3-4A29-B46E-31779E0F78F4}"/>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CA5E9770-4B22-448E-940E-C42329CBF29C}"/>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C1969D84-AF70-49E8-B0E8-9BDE9D21F0B1}"/>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B4679501-5CD3-4F2D-B992-58A2767968E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638D8777-71C5-4572-BE8E-3EFBB4D19D91}"/>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FB502362-6CB6-4F99-90CC-CA86BE7C570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DE3F8657-D18D-476E-B91F-ACB9EFE07D86}"/>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57125</xdr:rowOff>
    </xdr:from>
    <xdr:to>
      <xdr:col>116</xdr:col>
      <xdr:colOff>114300</xdr:colOff>
      <xdr:row>78</xdr:row>
      <xdr:rowOff>158725</xdr:rowOff>
    </xdr:to>
    <xdr:sp macro="" textlink="">
      <xdr:nvSpPr>
        <xdr:cNvPr id="868" name="楕円 867">
          <a:extLst>
            <a:ext uri="{FF2B5EF4-FFF2-40B4-BE49-F238E27FC236}">
              <a16:creationId xmlns:a16="http://schemas.microsoft.com/office/drawing/2014/main" id="{0037151A-851B-4EC3-971F-8D6E866F0DE3}"/>
            </a:ext>
          </a:extLst>
        </xdr:cNvPr>
        <xdr:cNvSpPr/>
      </xdr:nvSpPr>
      <xdr:spPr>
        <a:xfrm>
          <a:off x="221107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35552</xdr:rowOff>
    </xdr:from>
    <xdr:ext cx="534377" cy="259045"/>
    <xdr:sp macro="" textlink="">
      <xdr:nvSpPr>
        <xdr:cNvPr id="869" name="繰出金該当値テキスト">
          <a:extLst>
            <a:ext uri="{FF2B5EF4-FFF2-40B4-BE49-F238E27FC236}">
              <a16:creationId xmlns:a16="http://schemas.microsoft.com/office/drawing/2014/main" id="{274AEA96-AF2F-4B3D-AC86-B9A03660CFBF}"/>
            </a:ext>
          </a:extLst>
        </xdr:cNvPr>
        <xdr:cNvSpPr txBox="1"/>
      </xdr:nvSpPr>
      <xdr:spPr>
        <a:xfrm>
          <a:off x="22212300" y="134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78907</xdr:rowOff>
    </xdr:from>
    <xdr:to>
      <xdr:col>112</xdr:col>
      <xdr:colOff>38100</xdr:colOff>
      <xdr:row>79</xdr:row>
      <xdr:rowOff>9057</xdr:rowOff>
    </xdr:to>
    <xdr:sp macro="" textlink="">
      <xdr:nvSpPr>
        <xdr:cNvPr id="870" name="楕円 869">
          <a:extLst>
            <a:ext uri="{FF2B5EF4-FFF2-40B4-BE49-F238E27FC236}">
              <a16:creationId xmlns:a16="http://schemas.microsoft.com/office/drawing/2014/main" id="{AF711F30-D154-4294-8AFE-D86798198D79}"/>
            </a:ext>
          </a:extLst>
        </xdr:cNvPr>
        <xdr:cNvSpPr/>
      </xdr:nvSpPr>
      <xdr:spPr>
        <a:xfrm>
          <a:off x="21272500" y="134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184</xdr:rowOff>
    </xdr:from>
    <xdr:ext cx="534377" cy="259045"/>
    <xdr:sp macro="" textlink="">
      <xdr:nvSpPr>
        <xdr:cNvPr id="871" name="テキスト ボックス 870">
          <a:extLst>
            <a:ext uri="{FF2B5EF4-FFF2-40B4-BE49-F238E27FC236}">
              <a16:creationId xmlns:a16="http://schemas.microsoft.com/office/drawing/2014/main" id="{3B39142E-CB6B-46BB-AEE9-6D4636577F42}"/>
            </a:ext>
          </a:extLst>
        </xdr:cNvPr>
        <xdr:cNvSpPr txBox="1"/>
      </xdr:nvSpPr>
      <xdr:spPr>
        <a:xfrm>
          <a:off x="21056111" y="135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41080</xdr:rowOff>
    </xdr:from>
    <xdr:to>
      <xdr:col>107</xdr:col>
      <xdr:colOff>101600</xdr:colOff>
      <xdr:row>78</xdr:row>
      <xdr:rowOff>142680</xdr:rowOff>
    </xdr:to>
    <xdr:sp macro="" textlink="">
      <xdr:nvSpPr>
        <xdr:cNvPr id="872" name="楕円 871">
          <a:extLst>
            <a:ext uri="{FF2B5EF4-FFF2-40B4-BE49-F238E27FC236}">
              <a16:creationId xmlns:a16="http://schemas.microsoft.com/office/drawing/2014/main" id="{78B6129E-E02A-443A-8D07-BEE6C3B75588}"/>
            </a:ext>
          </a:extLst>
        </xdr:cNvPr>
        <xdr:cNvSpPr/>
      </xdr:nvSpPr>
      <xdr:spPr>
        <a:xfrm>
          <a:off x="20383500" y="1341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133807</xdr:rowOff>
    </xdr:from>
    <xdr:ext cx="534377" cy="259045"/>
    <xdr:sp macro="" textlink="">
      <xdr:nvSpPr>
        <xdr:cNvPr id="873" name="テキスト ボックス 872">
          <a:extLst>
            <a:ext uri="{FF2B5EF4-FFF2-40B4-BE49-F238E27FC236}">
              <a16:creationId xmlns:a16="http://schemas.microsoft.com/office/drawing/2014/main" id="{AF587118-A1CD-48FD-A45D-CBA357A962C6}"/>
            </a:ext>
          </a:extLst>
        </xdr:cNvPr>
        <xdr:cNvSpPr txBox="1"/>
      </xdr:nvSpPr>
      <xdr:spPr>
        <a:xfrm>
          <a:off x="20167111" y="135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68109</xdr:rowOff>
    </xdr:from>
    <xdr:to>
      <xdr:col>102</xdr:col>
      <xdr:colOff>165100</xdr:colOff>
      <xdr:row>78</xdr:row>
      <xdr:rowOff>169709</xdr:rowOff>
    </xdr:to>
    <xdr:sp macro="" textlink="">
      <xdr:nvSpPr>
        <xdr:cNvPr id="874" name="楕円 873">
          <a:extLst>
            <a:ext uri="{FF2B5EF4-FFF2-40B4-BE49-F238E27FC236}">
              <a16:creationId xmlns:a16="http://schemas.microsoft.com/office/drawing/2014/main" id="{BF77E524-73C1-42F5-ACAF-402F9D7D24AD}"/>
            </a:ext>
          </a:extLst>
        </xdr:cNvPr>
        <xdr:cNvSpPr/>
      </xdr:nvSpPr>
      <xdr:spPr>
        <a:xfrm>
          <a:off x="19494500" y="134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160836</xdr:rowOff>
    </xdr:from>
    <xdr:ext cx="534377" cy="259045"/>
    <xdr:sp macro="" textlink="">
      <xdr:nvSpPr>
        <xdr:cNvPr id="875" name="テキスト ボックス 874">
          <a:extLst>
            <a:ext uri="{FF2B5EF4-FFF2-40B4-BE49-F238E27FC236}">
              <a16:creationId xmlns:a16="http://schemas.microsoft.com/office/drawing/2014/main" id="{4041F1F4-350C-4E80-ADB4-BA848584D28B}"/>
            </a:ext>
          </a:extLst>
        </xdr:cNvPr>
        <xdr:cNvSpPr txBox="1"/>
      </xdr:nvSpPr>
      <xdr:spPr>
        <a:xfrm>
          <a:off x="19278111" y="135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61392</xdr:rowOff>
    </xdr:from>
    <xdr:to>
      <xdr:col>98</xdr:col>
      <xdr:colOff>38100</xdr:colOff>
      <xdr:row>78</xdr:row>
      <xdr:rowOff>162992</xdr:rowOff>
    </xdr:to>
    <xdr:sp macro="" textlink="">
      <xdr:nvSpPr>
        <xdr:cNvPr id="876" name="楕円 875">
          <a:extLst>
            <a:ext uri="{FF2B5EF4-FFF2-40B4-BE49-F238E27FC236}">
              <a16:creationId xmlns:a16="http://schemas.microsoft.com/office/drawing/2014/main" id="{434C2999-AEE3-4CF9-97F6-BBEEE911D289}"/>
            </a:ext>
          </a:extLst>
        </xdr:cNvPr>
        <xdr:cNvSpPr/>
      </xdr:nvSpPr>
      <xdr:spPr>
        <a:xfrm>
          <a:off x="18605500" y="134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154119</xdr:rowOff>
    </xdr:from>
    <xdr:ext cx="534377" cy="259045"/>
    <xdr:sp macro="" textlink="">
      <xdr:nvSpPr>
        <xdr:cNvPr id="877" name="テキスト ボックス 876">
          <a:extLst>
            <a:ext uri="{FF2B5EF4-FFF2-40B4-BE49-F238E27FC236}">
              <a16:creationId xmlns:a16="http://schemas.microsoft.com/office/drawing/2014/main" id="{C3D7D89A-BD15-488C-86CA-4D25166D5317}"/>
            </a:ext>
          </a:extLst>
        </xdr:cNvPr>
        <xdr:cNvSpPr txBox="1"/>
      </xdr:nvSpPr>
      <xdr:spPr>
        <a:xfrm>
          <a:off x="18389111" y="135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75C4FC12-F76B-4D34-BB85-176FD02E919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83D18C7E-C455-4CF1-8C33-844BC056021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7058FEFC-6F7C-497B-8884-FA2A6965143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F4066517-C891-4A8A-9573-5B07086B654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778FAE18-D01E-4A60-A6EE-A38E9769A1D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1578823B-2F2E-4BF0-9C79-E0FFC61F5EA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503AF096-379B-4290-AB60-9A333CCC5DB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83AC8033-3EBA-4872-BB2C-1489D586FD4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D5418DD3-4CAE-4427-A59D-C6E438AF10C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E3EB72F-FD1C-4908-9085-062296CE3BF4}"/>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1F8E5F6E-406E-416F-B1ED-11B832143DC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8AB3D2E9-F310-4A07-B07C-D6989FF867E2}"/>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308E78EE-3E66-47CB-8BF1-CDC6FA6ECD9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5FCAE76E-4138-4ADB-9AF3-86506C7F74B3}"/>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12AB633E-8CE8-441B-BD51-B53ACEB7D71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F2D79EE3-9939-4A02-AFA9-3F9564550D66}"/>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9421E1DA-94DB-4DC0-B446-E2368CB0FDDE}"/>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C677171A-8886-4986-8984-4726C8B3C56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9870A814-A4AB-428A-A97F-138721ED04D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6BD529B-F2AA-406A-B8D0-424B2A06DCC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D0C44560-2DE7-48A6-BCD5-FB600B2CABE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61E848B1-37D2-4CD1-9F58-9C0BE629F4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32DDC3A8-73DA-4520-8EF3-809AC4118AA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E49B6DA5-37CE-45E0-88B6-6CAC78DFDD99}"/>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A84985B5-8517-47FC-BDBD-2F5BE5B0A7E3}"/>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3B1134CF-7D62-472D-89E8-F54491DBB7F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E229C544-4EA9-4DA2-B458-2977273B796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641EEDF6-6027-4401-889E-71431680D56A}"/>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664D1897-E845-4A29-BF96-87D0E52F211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81F033C6-0BEA-476A-88B4-120CD1F87FA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3D6CE5D2-3165-4824-8B75-1B0B2A0593D6}"/>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1962C8D9-0D4C-4098-8033-FCFC3D498503}"/>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AF7B867F-EE27-408E-AAA6-50C884AC407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1F71C15E-52FD-4E81-990C-85B782D063F8}"/>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A036CF60-083F-44A3-8623-18D71E1F99A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330D801D-62E8-4BFC-BD09-A7CEBF4B0F4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C5395620-E680-4866-A669-4C735A45A10E}"/>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B480F17B-1AD4-49E4-96AB-D33A7A190B05}"/>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E69C16D-C832-4497-ADEC-F5B39B6FB24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FAEE5393-2087-4FFD-8BF0-E4E32FAD389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2D25EC3-6C59-4841-9D5A-4ED016901F3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D2965FF-34B9-440A-BF8C-D291CC95894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D8C5F8AD-6557-4A76-9493-1EEA02B46B6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DE727455-CE65-4660-811D-E121B746E315}"/>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A9A44E7-BF55-420E-A674-58CDD252C25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C654F795-3337-4226-98D6-B72B1CA8369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C670AB7F-4B0E-4843-A6B1-701F02D5C1D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27CF8B85-E7D0-410C-8B17-74E3D81C454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B9DF2E8C-B57B-41A2-88EA-B6EACC283EC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A8B49033-FA52-4D0C-B66D-4A95D8CC155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19730023-3AFA-44E0-ADF9-143500D5255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202CCF60-0AFC-4E13-AB04-353637B3CC2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の住民一人当たりの歳出額は</a:t>
          </a:r>
          <a:r>
            <a:rPr kumimoji="1" lang="ja-JP" altLang="en-US" sz="1100">
              <a:solidFill>
                <a:sysClr val="windowText" lastClr="000000"/>
              </a:solidFill>
              <a:effectLst/>
              <a:latin typeface="+mn-lt"/>
              <a:ea typeface="+mn-ea"/>
              <a:cs typeface="+mn-cs"/>
            </a:rPr>
            <a:t>５５３，８２４円で</a:t>
          </a:r>
          <a:r>
            <a:rPr kumimoji="1" lang="ja-JP" altLang="ja-JP" sz="1100">
              <a:solidFill>
                <a:sysClr val="windowText" lastClr="000000"/>
              </a:solidFill>
              <a:effectLst/>
              <a:latin typeface="+mn-lt"/>
              <a:ea typeface="+mn-ea"/>
              <a:cs typeface="+mn-cs"/>
            </a:rPr>
            <a:t>前年度に比べて</a:t>
          </a:r>
          <a:r>
            <a:rPr kumimoji="1" lang="ja-JP" altLang="en-US" sz="1100">
              <a:solidFill>
                <a:sysClr val="windowText" lastClr="000000"/>
              </a:solidFill>
              <a:effectLst/>
              <a:latin typeface="+mn-lt"/>
              <a:ea typeface="+mn-ea"/>
              <a:cs typeface="+mn-cs"/>
            </a:rPr>
            <a:t>５１，８０３</a:t>
          </a:r>
          <a:r>
            <a:rPr kumimoji="1" lang="ja-JP" altLang="ja-JP" sz="1100">
              <a:solidFill>
                <a:sysClr val="windowText" lastClr="000000"/>
              </a:solidFill>
              <a:effectLst/>
              <a:latin typeface="+mn-lt"/>
              <a:ea typeface="+mn-ea"/>
              <a:cs typeface="+mn-cs"/>
            </a:rPr>
            <a:t>円増加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している。歳出総額の増加と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口の減少により大きく増加した。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７６，５９２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５年ぶりに増加に転じたものの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類似団体平均と比較して下回っている。今後も採用数のバランスを考慮し、人件費の抑制に努める。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８３，５６９円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前年度に比べて３０，９０９円と大幅に増加した。これは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勝央緑地運動公園の再編整備などが主な要因となっている。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これまで整備を行ってきた公共施設やインフラの老朽化が課題となっており、公共施設等総合管理計画により取り組むことが必要と考える。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6F2B63-5B44-4EDF-A1ED-0AD2949309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F26BCD0-D983-4136-AB36-B61BD116CFF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44148F3-5B69-4C81-9681-6E10AEC7E3F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858FE11-D704-4D24-B972-3151FDADFB5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岡山県勝央町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6BB043-51B1-4312-9C82-FC0BA8452B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DCBA54-6A56-4070-A029-AF87719F15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77CA64-3544-4CBE-AA29-0B9B4309D65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EE6640-ACD6-46D7-98F5-98FA67052A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2DA20D-0C1B-4355-BA6D-72040242F4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088AC91-38EE-492A-A896-79A0465ACBD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11,092
11,043
54.05
6,724,392
6,143,011
529,647
3,902,699
6,262,757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41C7DE-3B64-4795-B7E8-A469E180F5D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3B33F4-2486-4DAE-99D2-A7EABE99B8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458617-3DBD-4D19-9492-02F024B93B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F2D110-F111-4FDB-981D-21F0CFE0B1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9835C7-305E-4E8F-9AC9-C2ACBB0B42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C1767FE-4211-43AA-84ED-BC48F3568A8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DFBBD81-B3BF-44ED-98E8-668E6C29DEF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C500343-8F27-42B5-86DB-9F63BFC2556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AF033FE-5D4E-452A-9A9C-0A64D1B6282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286E8F-AD41-426E-8B7F-798E8FFCD7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676E440-2BB2-450E-8A04-58717672EBF7}"/>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00538A0-D20E-4ADC-9015-30CE226FC3C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9006DB1-5D12-43DB-808F-8B6681B819E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72D3088-E1E1-4444-9671-B2BB34712A4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DB6542-096B-4D9E-8B24-58F989A0CA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EC83D26-6F5D-4515-A3FC-E6F022B49072}"/>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173DA1-A213-496D-A6C6-B6EB0A6202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2627A93-98BB-4420-B727-9E195251145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80862D1-644E-465D-AB18-4B180171EAB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7CFBDF45-D606-4563-BFD9-22FEC73DE18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F71FFF6-8E48-4CA1-A957-63FAEC2D490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60B0671-8A24-4E9B-A062-61710D19CCD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A9C58CC-24EC-4684-89B0-C8A6E01CB22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238A43A-FB75-4119-8B89-2D72D82F13E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7B42BA6-43D3-4CED-9B4E-796BCCE8BF9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9C3B6EA-4691-4048-A793-F965B1B42D03}"/>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9B36FF4-18DE-4DBB-B5AC-A62585F6DBE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0DED264-DF9B-4951-8F7B-C97B222A46D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B677F59-6AE7-443F-9828-64E1B64B323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39507DC-57DF-4D85-892D-B4E4920E46F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2506B33-C397-4033-9AE4-ABA39B30115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B82BF3E8-23BD-4079-B09C-CC961B91689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8F763CF8-B50A-4F0D-9B0C-01955D2DBE88}"/>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608094A-1244-4A39-97E8-63FDE2AD003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C92FF8DA-5491-4D99-AD3B-F52D67EE85EB}"/>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BA923D0-53AD-4DB7-88E8-7520ED4A325F}"/>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BA0D1B93-2DC4-45D4-8683-B12752D927D2}"/>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4906546-7102-4780-90C1-68E69983C0D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32F01075-8900-43CF-97C8-29C8922D4D03}"/>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20CAF29-4985-4873-BED7-D2E65F4257E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44001F37-58E9-46AD-B683-E90982686F94}"/>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925A4A3-C195-4AFE-95F0-252081B85F3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6AF9E6FF-87BB-454D-A1F3-E5F53E33D492}"/>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3B6D070-710B-425E-92C7-17484CDAE5C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8A03F8C1-CD9A-46AC-A66A-9366441E6A1C}"/>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E33BFCA6-260F-4DE8-93D1-CE4B7564B377}"/>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C89C7C1C-481B-494E-9C58-E93A99A7B582}"/>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83CAA81B-FFCD-4164-87FE-1C4DCBB7CFDA}"/>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7D4A6F60-8867-464C-B59F-640DACFE7158}"/>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49911</xdr:rowOff>
    </xdr:from>
    <xdr:to>
      <xdr:col>24</xdr:col>
      <xdr:colOff>63500</xdr:colOff>
      <xdr:row>36</xdr:row>
      <xdr:rowOff>92075</xdr:rowOff>
    </xdr:to>
    <xdr:cxnSp macro="">
      <xdr:nvCxnSpPr>
        <xdr:cNvPr id="61" name="直線コネクタ 60">
          <a:extLst>
            <a:ext uri="{FF2B5EF4-FFF2-40B4-BE49-F238E27FC236}">
              <a16:creationId xmlns:a16="http://schemas.microsoft.com/office/drawing/2014/main" id="{E0A212BA-863E-4E62-8E50-7C744A574A28}"/>
            </a:ext>
          </a:extLst>
        </xdr:cNvPr>
        <xdr:cNvCxnSpPr/>
      </xdr:nvCxnSpPr>
      <xdr:spPr>
        <a:xfrm flipV="1">
          <a:off x="3797300" y="6222111"/>
          <a:ext cx="8382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a:extLst>
            <a:ext uri="{FF2B5EF4-FFF2-40B4-BE49-F238E27FC236}">
              <a16:creationId xmlns:a16="http://schemas.microsoft.com/office/drawing/2014/main" id="{E86B6904-7146-4BA3-A611-093405FB8532}"/>
            </a:ext>
          </a:extLst>
        </xdr:cNvPr>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6272405B-4294-490B-AC16-30E8B71E6A3A}"/>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92075</xdr:rowOff>
    </xdr:from>
    <xdr:to>
      <xdr:col>19</xdr:col>
      <xdr:colOff>177800</xdr:colOff>
      <xdr:row>36</xdr:row>
      <xdr:rowOff>154686</xdr:rowOff>
    </xdr:to>
    <xdr:cxnSp macro="">
      <xdr:nvCxnSpPr>
        <xdr:cNvPr id="64" name="直線コネクタ 63">
          <a:extLst>
            <a:ext uri="{FF2B5EF4-FFF2-40B4-BE49-F238E27FC236}">
              <a16:creationId xmlns:a16="http://schemas.microsoft.com/office/drawing/2014/main" id="{5AAD9606-43C4-44C8-8DA9-0227589FC675}"/>
            </a:ext>
          </a:extLst>
        </xdr:cNvPr>
        <xdr:cNvCxnSpPr/>
      </xdr:nvCxnSpPr>
      <xdr:spPr>
        <a:xfrm flipV="1">
          <a:off x="2908300" y="6264275"/>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FA7776B0-9D70-4671-86B3-8031467DCD91}"/>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BDB3D87D-7734-4545-BFAB-5A66105AADAC}"/>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135128</xdr:rowOff>
    </xdr:from>
    <xdr:to>
      <xdr:col>15</xdr:col>
      <xdr:colOff>50800</xdr:colOff>
      <xdr:row>36</xdr:row>
      <xdr:rowOff>154686</xdr:rowOff>
    </xdr:to>
    <xdr:cxnSp macro="">
      <xdr:nvCxnSpPr>
        <xdr:cNvPr id="67" name="直線コネクタ 66">
          <a:extLst>
            <a:ext uri="{FF2B5EF4-FFF2-40B4-BE49-F238E27FC236}">
              <a16:creationId xmlns:a16="http://schemas.microsoft.com/office/drawing/2014/main" id="{970A883F-1A75-43E6-841B-F9962F1F03C6}"/>
            </a:ext>
          </a:extLst>
        </xdr:cNvPr>
        <xdr:cNvCxnSpPr/>
      </xdr:nvCxnSpPr>
      <xdr:spPr>
        <a:xfrm>
          <a:off x="2019300" y="6307328"/>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35D852DA-D791-4C3F-882B-C9EBAA2D9D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DF74A14A-7A51-463E-93E7-6885557EB8BD}"/>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162306</xdr:rowOff>
    </xdr:from>
    <xdr:to>
      <xdr:col>10</xdr:col>
      <xdr:colOff>114300</xdr:colOff>
      <xdr:row>36</xdr:row>
      <xdr:rowOff>135128</xdr:rowOff>
    </xdr:to>
    <xdr:cxnSp macro="">
      <xdr:nvCxnSpPr>
        <xdr:cNvPr id="70" name="直線コネクタ 69">
          <a:extLst>
            <a:ext uri="{FF2B5EF4-FFF2-40B4-BE49-F238E27FC236}">
              <a16:creationId xmlns:a16="http://schemas.microsoft.com/office/drawing/2014/main" id="{B9D6624E-E4AE-45E6-BB9A-837DBA68E197}"/>
            </a:ext>
          </a:extLst>
        </xdr:cNvPr>
        <xdr:cNvCxnSpPr/>
      </xdr:nvCxnSpPr>
      <xdr:spPr>
        <a:xfrm>
          <a:off x="1130300" y="6163056"/>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99BF01BF-DBDE-4D47-8B2E-476A7E7C2E92}"/>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88199003-0ECC-4DAA-8B8E-26635B0833F8}"/>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93688473-2E01-4065-AC3B-B4133D7D717D}"/>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a:extLst>
            <a:ext uri="{FF2B5EF4-FFF2-40B4-BE49-F238E27FC236}">
              <a16:creationId xmlns:a16="http://schemas.microsoft.com/office/drawing/2014/main" id="{1F8639B4-DA39-40A9-A470-6F8F01F1CF34}"/>
            </a:ext>
          </a:extLst>
        </xdr:cNvPr>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870BD8C-38D8-45EF-B6B7-CDFD0723B70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CDD7F30-8F21-489C-A971-2602BF67B92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D09C8D2-C27B-4FB6-B2D3-FEDA764C088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0C3EB3C-06FE-40A9-B006-8751E500C80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97CF681E-049B-40FD-933C-44DD88730FF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170561</xdr:rowOff>
    </xdr:from>
    <xdr:to>
      <xdr:col>24</xdr:col>
      <xdr:colOff>114300</xdr:colOff>
      <xdr:row>36</xdr:row>
      <xdr:rowOff>100711</xdr:rowOff>
    </xdr:to>
    <xdr:sp macro="" textlink="">
      <xdr:nvSpPr>
        <xdr:cNvPr id="80" name="楕円 79">
          <a:extLst>
            <a:ext uri="{FF2B5EF4-FFF2-40B4-BE49-F238E27FC236}">
              <a16:creationId xmlns:a16="http://schemas.microsoft.com/office/drawing/2014/main" id="{3AB40072-EB67-4FC0-B4F8-B77626A3752F}"/>
            </a:ext>
          </a:extLst>
        </xdr:cNvPr>
        <xdr:cNvSpPr/>
      </xdr:nvSpPr>
      <xdr:spPr>
        <a:xfrm>
          <a:off x="4584700" y="6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21988</xdr:rowOff>
    </xdr:from>
    <xdr:ext cx="469744" cy="259045"/>
    <xdr:sp macro="" textlink="">
      <xdr:nvSpPr>
        <xdr:cNvPr id="81" name="議会費該当値テキスト">
          <a:extLst>
            <a:ext uri="{FF2B5EF4-FFF2-40B4-BE49-F238E27FC236}">
              <a16:creationId xmlns:a16="http://schemas.microsoft.com/office/drawing/2014/main" id="{ECD8609A-F74E-4FB1-BF42-AB6F19F6A4DD}"/>
            </a:ext>
          </a:extLst>
        </xdr:cNvPr>
        <xdr:cNvSpPr txBox="1"/>
      </xdr:nvSpPr>
      <xdr:spPr>
        <a:xfrm>
          <a:off x="4686300" y="602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41275</xdr:rowOff>
    </xdr:from>
    <xdr:to>
      <xdr:col>20</xdr:col>
      <xdr:colOff>38100</xdr:colOff>
      <xdr:row>36</xdr:row>
      <xdr:rowOff>142875</xdr:rowOff>
    </xdr:to>
    <xdr:sp macro="" textlink="">
      <xdr:nvSpPr>
        <xdr:cNvPr id="82" name="楕円 81">
          <a:extLst>
            <a:ext uri="{FF2B5EF4-FFF2-40B4-BE49-F238E27FC236}">
              <a16:creationId xmlns:a16="http://schemas.microsoft.com/office/drawing/2014/main" id="{B9B948EB-BEFB-41C5-A0FD-2AD13074892A}"/>
            </a:ext>
          </a:extLst>
        </xdr:cNvPr>
        <xdr:cNvSpPr/>
      </xdr:nvSpPr>
      <xdr:spPr>
        <a:xfrm>
          <a:off x="37465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134002</xdr:rowOff>
    </xdr:from>
    <xdr:ext cx="469744" cy="259045"/>
    <xdr:sp macro="" textlink="">
      <xdr:nvSpPr>
        <xdr:cNvPr id="83" name="テキスト ボックス 82">
          <a:extLst>
            <a:ext uri="{FF2B5EF4-FFF2-40B4-BE49-F238E27FC236}">
              <a16:creationId xmlns:a16="http://schemas.microsoft.com/office/drawing/2014/main" id="{70F7F087-68FE-47EC-9FB0-14203428F6B8}"/>
            </a:ext>
          </a:extLst>
        </xdr:cNvPr>
        <xdr:cNvSpPr txBox="1"/>
      </xdr:nvSpPr>
      <xdr:spPr>
        <a:xfrm>
          <a:off x="3562428"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103886</xdr:rowOff>
    </xdr:from>
    <xdr:to>
      <xdr:col>15</xdr:col>
      <xdr:colOff>101600</xdr:colOff>
      <xdr:row>37</xdr:row>
      <xdr:rowOff>34036</xdr:rowOff>
    </xdr:to>
    <xdr:sp macro="" textlink="">
      <xdr:nvSpPr>
        <xdr:cNvPr id="84" name="楕円 83">
          <a:extLst>
            <a:ext uri="{FF2B5EF4-FFF2-40B4-BE49-F238E27FC236}">
              <a16:creationId xmlns:a16="http://schemas.microsoft.com/office/drawing/2014/main" id="{AB6B432F-7B60-4B3D-99DD-0BE33FA344B7}"/>
            </a:ext>
          </a:extLst>
        </xdr:cNvPr>
        <xdr:cNvSpPr/>
      </xdr:nvSpPr>
      <xdr:spPr>
        <a:xfrm>
          <a:off x="2857500" y="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25163</xdr:rowOff>
    </xdr:from>
    <xdr:ext cx="469744" cy="259045"/>
    <xdr:sp macro="" textlink="">
      <xdr:nvSpPr>
        <xdr:cNvPr id="85" name="テキスト ボックス 84">
          <a:extLst>
            <a:ext uri="{FF2B5EF4-FFF2-40B4-BE49-F238E27FC236}">
              <a16:creationId xmlns:a16="http://schemas.microsoft.com/office/drawing/2014/main" id="{8827B11A-BAE7-41ED-9A0F-771055857510}"/>
            </a:ext>
          </a:extLst>
        </xdr:cNvPr>
        <xdr:cNvSpPr txBox="1"/>
      </xdr:nvSpPr>
      <xdr:spPr>
        <a:xfrm>
          <a:off x="2673428" y="63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84328</xdr:rowOff>
    </xdr:from>
    <xdr:to>
      <xdr:col>10</xdr:col>
      <xdr:colOff>165100</xdr:colOff>
      <xdr:row>37</xdr:row>
      <xdr:rowOff>14478</xdr:rowOff>
    </xdr:to>
    <xdr:sp macro="" textlink="">
      <xdr:nvSpPr>
        <xdr:cNvPr id="86" name="楕円 85">
          <a:extLst>
            <a:ext uri="{FF2B5EF4-FFF2-40B4-BE49-F238E27FC236}">
              <a16:creationId xmlns:a16="http://schemas.microsoft.com/office/drawing/2014/main" id="{52D0D5F5-101C-45BF-9820-11C482916A77}"/>
            </a:ext>
          </a:extLst>
        </xdr:cNvPr>
        <xdr:cNvSpPr/>
      </xdr:nvSpPr>
      <xdr:spPr>
        <a:xfrm>
          <a:off x="196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5605</xdr:rowOff>
    </xdr:from>
    <xdr:ext cx="469744" cy="259045"/>
    <xdr:sp macro="" textlink="">
      <xdr:nvSpPr>
        <xdr:cNvPr id="87" name="テキスト ボックス 86">
          <a:extLst>
            <a:ext uri="{FF2B5EF4-FFF2-40B4-BE49-F238E27FC236}">
              <a16:creationId xmlns:a16="http://schemas.microsoft.com/office/drawing/2014/main" id="{038FB25F-466D-436B-8D79-0C16FCD61588}"/>
            </a:ext>
          </a:extLst>
        </xdr:cNvPr>
        <xdr:cNvSpPr txBox="1"/>
      </xdr:nvSpPr>
      <xdr:spPr>
        <a:xfrm>
          <a:off x="1784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88" name="楕円 87">
          <a:extLst>
            <a:ext uri="{FF2B5EF4-FFF2-40B4-BE49-F238E27FC236}">
              <a16:creationId xmlns:a16="http://schemas.microsoft.com/office/drawing/2014/main" id="{DAAF9E7E-F4E4-48FD-A026-B1B65D186CB4}"/>
            </a:ext>
          </a:extLst>
        </xdr:cNvPr>
        <xdr:cNvSpPr/>
      </xdr:nvSpPr>
      <xdr:spPr>
        <a:xfrm>
          <a:off x="1079500" y="61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58183</xdr:rowOff>
    </xdr:from>
    <xdr:ext cx="469744" cy="259045"/>
    <xdr:sp macro="" textlink="">
      <xdr:nvSpPr>
        <xdr:cNvPr id="89" name="テキスト ボックス 88">
          <a:extLst>
            <a:ext uri="{FF2B5EF4-FFF2-40B4-BE49-F238E27FC236}">
              <a16:creationId xmlns:a16="http://schemas.microsoft.com/office/drawing/2014/main" id="{E5A4FD3D-87E8-4B68-B569-B51115436618}"/>
            </a:ext>
          </a:extLst>
        </xdr:cNvPr>
        <xdr:cNvSpPr txBox="1"/>
      </xdr:nvSpPr>
      <xdr:spPr>
        <a:xfrm>
          <a:off x="895428" y="58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A7D66E4-DDFE-4DA2-9633-BD7A01939C7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EC23683-95F7-435B-9977-46C80756D1A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ED417DA-C65A-4687-BC18-DC5DF999FC7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D530A8F-712C-47D5-9359-D29DB8C2002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15C80BB-A521-4991-AAEF-89EBE50B778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650FC4F-1E1E-4D6C-826D-C3DEB86C1EC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3D2E23F5-0754-4217-BA90-C3867ED288E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75CF350-8C86-4760-A5AC-6AC109E8F22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6EB9E98-AC4D-48F3-8799-96CA74195D8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2170420C-DDC6-4D98-A43C-C003360C578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86A53D38-E20E-46DA-83CD-55A16700A21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3F66636B-EAFD-4FFE-AB2F-400FE7B895AC}"/>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7402F894-01BB-4EC8-8DDA-31C257AB3679}"/>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3C87BBFB-B553-4D1B-9930-A02BE540080D}"/>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117834FD-E5C1-4F20-B083-A25237F493B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4741BDEE-865E-4FCF-A997-91DF06CDCB7E}"/>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5E0311AA-FC92-48D2-81C9-6CEB1A0E01AD}"/>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3481A889-8179-4858-B003-667A0C43B06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5A166513-7889-458B-8677-7FDAD4849A9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561E2F88-DCCC-4334-B59A-9E3CCEDF79D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F3159A2A-66A1-4E0C-BEB8-4905DE3973F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4CBD187B-8A7D-4C5C-8D64-AD8EEE2A5BDC}"/>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3611A14-D482-461B-A59E-CD98CB1D1F2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1AB4ACD0-EC07-45C6-8D80-A20B0FA815C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252413DF-5EBE-4E6B-AA72-18486BE15C1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822061CC-4E31-4582-BF6B-FD5CC04001DC}"/>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40FD428B-12C7-4A03-9CCA-2AE2B5055ABF}"/>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50F9A884-4978-42CB-8AA1-0DDFAB1887A8}"/>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4C124DD8-8646-4BAF-BD83-F001C56EB443}"/>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9A09C057-8C9D-40CA-826F-7EA936098411}"/>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29678</xdr:rowOff>
    </xdr:from>
    <xdr:to>
      <xdr:col>24</xdr:col>
      <xdr:colOff>63500</xdr:colOff>
      <xdr:row>58</xdr:row>
      <xdr:rowOff>64677</xdr:rowOff>
    </xdr:to>
    <xdr:cxnSp macro="">
      <xdr:nvCxnSpPr>
        <xdr:cNvPr id="120" name="直線コネクタ 119">
          <a:extLst>
            <a:ext uri="{FF2B5EF4-FFF2-40B4-BE49-F238E27FC236}">
              <a16:creationId xmlns:a16="http://schemas.microsoft.com/office/drawing/2014/main" id="{D9A09FE5-0940-4F1C-A6E8-F85474CBC384}"/>
            </a:ext>
          </a:extLst>
        </xdr:cNvPr>
        <xdr:cNvCxnSpPr/>
      </xdr:nvCxnSpPr>
      <xdr:spPr>
        <a:xfrm flipV="1">
          <a:off x="3797300" y="9973778"/>
          <a:ext cx="8382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326C5330-2A3A-43E4-91E1-4C1923223A99}"/>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B0C3F23A-D4DA-4A8C-8984-BCA0FB14EFA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33162</xdr:rowOff>
    </xdr:from>
    <xdr:to>
      <xdr:col>19</xdr:col>
      <xdr:colOff>177800</xdr:colOff>
      <xdr:row>58</xdr:row>
      <xdr:rowOff>64677</xdr:rowOff>
    </xdr:to>
    <xdr:cxnSp macro="">
      <xdr:nvCxnSpPr>
        <xdr:cNvPr id="123" name="直線コネクタ 122">
          <a:extLst>
            <a:ext uri="{FF2B5EF4-FFF2-40B4-BE49-F238E27FC236}">
              <a16:creationId xmlns:a16="http://schemas.microsoft.com/office/drawing/2014/main" id="{844A6ECC-B8AA-432C-B0DE-C2CE961AB196}"/>
            </a:ext>
          </a:extLst>
        </xdr:cNvPr>
        <xdr:cNvCxnSpPr/>
      </xdr:nvCxnSpPr>
      <xdr:spPr>
        <a:xfrm>
          <a:off x="2908300" y="9977262"/>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AA22AAD1-5091-4054-B941-B8B10C9B7978}"/>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3F306461-4680-40C4-9837-8212CA076187}"/>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7785</xdr:rowOff>
    </xdr:from>
    <xdr:to>
      <xdr:col>15</xdr:col>
      <xdr:colOff>50800</xdr:colOff>
      <xdr:row>58</xdr:row>
      <xdr:rowOff>33162</xdr:rowOff>
    </xdr:to>
    <xdr:cxnSp macro="">
      <xdr:nvCxnSpPr>
        <xdr:cNvPr id="126" name="直線コネクタ 125">
          <a:extLst>
            <a:ext uri="{FF2B5EF4-FFF2-40B4-BE49-F238E27FC236}">
              <a16:creationId xmlns:a16="http://schemas.microsoft.com/office/drawing/2014/main" id="{47412A90-004C-430A-9E8A-71C608F3D6BA}"/>
            </a:ext>
          </a:extLst>
        </xdr:cNvPr>
        <xdr:cNvCxnSpPr/>
      </xdr:nvCxnSpPr>
      <xdr:spPr>
        <a:xfrm>
          <a:off x="2019300" y="9951885"/>
          <a:ext cx="889000" cy="2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3CDDCEB3-E90B-4704-AAE4-D8280F94BA15}"/>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A4662CE1-C79B-4981-882D-1E77056CBBA2}"/>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7785</xdr:rowOff>
    </xdr:from>
    <xdr:to>
      <xdr:col>10</xdr:col>
      <xdr:colOff>114300</xdr:colOff>
      <xdr:row>58</xdr:row>
      <xdr:rowOff>53900</xdr:rowOff>
    </xdr:to>
    <xdr:cxnSp macro="">
      <xdr:nvCxnSpPr>
        <xdr:cNvPr id="129" name="直線コネクタ 128">
          <a:extLst>
            <a:ext uri="{FF2B5EF4-FFF2-40B4-BE49-F238E27FC236}">
              <a16:creationId xmlns:a16="http://schemas.microsoft.com/office/drawing/2014/main" id="{1670714C-E6ED-42D4-A771-54AB7735FCDC}"/>
            </a:ext>
          </a:extLst>
        </xdr:cNvPr>
        <xdr:cNvCxnSpPr/>
      </xdr:nvCxnSpPr>
      <xdr:spPr>
        <a:xfrm flipV="1">
          <a:off x="1130300" y="9951885"/>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E6738499-91E4-4633-9354-9B6EA6E22B1A}"/>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C35FB355-6946-4A30-AD7A-E28CC2681407}"/>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44A3BDDD-6E5C-4518-8D9D-FAB33EA3856B}"/>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3CC9A499-40E7-441C-B597-874CC788E02A}"/>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76824F6-57F0-41A1-A5DE-822F1DC8329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2CB8EDE-CD43-426E-B9D9-BDD4C241062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9FDEAC3-4487-4A8C-BF12-1DB89470663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B906B39-16AB-4707-B203-CDB2828D73C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F9F714E0-22F8-46EA-B1F6-2E9C156BD71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150328</xdr:rowOff>
    </xdr:from>
    <xdr:to>
      <xdr:col>24</xdr:col>
      <xdr:colOff>114300</xdr:colOff>
      <xdr:row>58</xdr:row>
      <xdr:rowOff>80478</xdr:rowOff>
    </xdr:to>
    <xdr:sp macro="" textlink="">
      <xdr:nvSpPr>
        <xdr:cNvPr id="139" name="楕円 138">
          <a:extLst>
            <a:ext uri="{FF2B5EF4-FFF2-40B4-BE49-F238E27FC236}">
              <a16:creationId xmlns:a16="http://schemas.microsoft.com/office/drawing/2014/main" id="{C2EB4106-AA65-494E-985B-4D45EB37CA7B}"/>
            </a:ext>
          </a:extLst>
        </xdr:cNvPr>
        <xdr:cNvSpPr/>
      </xdr:nvSpPr>
      <xdr:spPr>
        <a:xfrm>
          <a:off x="4584700" y="99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65255</xdr:rowOff>
    </xdr:from>
    <xdr:ext cx="534377" cy="259045"/>
    <xdr:sp macro="" textlink="">
      <xdr:nvSpPr>
        <xdr:cNvPr id="140" name="総務費該当値テキスト">
          <a:extLst>
            <a:ext uri="{FF2B5EF4-FFF2-40B4-BE49-F238E27FC236}">
              <a16:creationId xmlns:a16="http://schemas.microsoft.com/office/drawing/2014/main" id="{30666AA6-C0C7-46AE-9CCB-76D0D9F5C47A}"/>
            </a:ext>
          </a:extLst>
        </xdr:cNvPr>
        <xdr:cNvSpPr txBox="1"/>
      </xdr:nvSpPr>
      <xdr:spPr>
        <a:xfrm>
          <a:off x="4686300" y="983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13877</xdr:rowOff>
    </xdr:from>
    <xdr:to>
      <xdr:col>20</xdr:col>
      <xdr:colOff>38100</xdr:colOff>
      <xdr:row>58</xdr:row>
      <xdr:rowOff>115477</xdr:rowOff>
    </xdr:to>
    <xdr:sp macro="" textlink="">
      <xdr:nvSpPr>
        <xdr:cNvPr id="141" name="楕円 140">
          <a:extLst>
            <a:ext uri="{FF2B5EF4-FFF2-40B4-BE49-F238E27FC236}">
              <a16:creationId xmlns:a16="http://schemas.microsoft.com/office/drawing/2014/main" id="{A4C9DD3D-3052-483B-A6CC-B910BFBBC3C6}"/>
            </a:ext>
          </a:extLst>
        </xdr:cNvPr>
        <xdr:cNvSpPr/>
      </xdr:nvSpPr>
      <xdr:spPr>
        <a:xfrm>
          <a:off x="3746500" y="99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106604</xdr:rowOff>
    </xdr:from>
    <xdr:ext cx="534377" cy="259045"/>
    <xdr:sp macro="" textlink="">
      <xdr:nvSpPr>
        <xdr:cNvPr id="142" name="テキスト ボックス 141">
          <a:extLst>
            <a:ext uri="{FF2B5EF4-FFF2-40B4-BE49-F238E27FC236}">
              <a16:creationId xmlns:a16="http://schemas.microsoft.com/office/drawing/2014/main" id="{B2A13DE4-7BBC-4E17-8C66-5494FC844161}"/>
            </a:ext>
          </a:extLst>
        </xdr:cNvPr>
        <xdr:cNvSpPr txBox="1"/>
      </xdr:nvSpPr>
      <xdr:spPr>
        <a:xfrm>
          <a:off x="3530111" y="100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153812</xdr:rowOff>
    </xdr:from>
    <xdr:to>
      <xdr:col>15</xdr:col>
      <xdr:colOff>101600</xdr:colOff>
      <xdr:row>58</xdr:row>
      <xdr:rowOff>83962</xdr:rowOff>
    </xdr:to>
    <xdr:sp macro="" textlink="">
      <xdr:nvSpPr>
        <xdr:cNvPr id="143" name="楕円 142">
          <a:extLst>
            <a:ext uri="{FF2B5EF4-FFF2-40B4-BE49-F238E27FC236}">
              <a16:creationId xmlns:a16="http://schemas.microsoft.com/office/drawing/2014/main" id="{7374F842-9A79-4DAA-B66F-167AB5858D0A}"/>
            </a:ext>
          </a:extLst>
        </xdr:cNvPr>
        <xdr:cNvSpPr/>
      </xdr:nvSpPr>
      <xdr:spPr>
        <a:xfrm>
          <a:off x="2857500" y="99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75089</xdr:rowOff>
    </xdr:from>
    <xdr:ext cx="534377" cy="259045"/>
    <xdr:sp macro="" textlink="">
      <xdr:nvSpPr>
        <xdr:cNvPr id="144" name="テキスト ボックス 143">
          <a:extLst>
            <a:ext uri="{FF2B5EF4-FFF2-40B4-BE49-F238E27FC236}">
              <a16:creationId xmlns:a16="http://schemas.microsoft.com/office/drawing/2014/main" id="{16EB61B1-BD86-4391-A3E1-9B6D0393E925}"/>
            </a:ext>
          </a:extLst>
        </xdr:cNvPr>
        <xdr:cNvSpPr txBox="1"/>
      </xdr:nvSpPr>
      <xdr:spPr>
        <a:xfrm>
          <a:off x="2641111" y="100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128435</xdr:rowOff>
    </xdr:from>
    <xdr:to>
      <xdr:col>10</xdr:col>
      <xdr:colOff>165100</xdr:colOff>
      <xdr:row>58</xdr:row>
      <xdr:rowOff>58585</xdr:rowOff>
    </xdr:to>
    <xdr:sp macro="" textlink="">
      <xdr:nvSpPr>
        <xdr:cNvPr id="145" name="楕円 144">
          <a:extLst>
            <a:ext uri="{FF2B5EF4-FFF2-40B4-BE49-F238E27FC236}">
              <a16:creationId xmlns:a16="http://schemas.microsoft.com/office/drawing/2014/main" id="{2303746F-0FCF-493A-B041-463461F86316}"/>
            </a:ext>
          </a:extLst>
        </xdr:cNvPr>
        <xdr:cNvSpPr/>
      </xdr:nvSpPr>
      <xdr:spPr>
        <a:xfrm>
          <a:off x="1968500" y="99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49712</xdr:rowOff>
    </xdr:from>
    <xdr:ext cx="534377" cy="259045"/>
    <xdr:sp macro="" textlink="">
      <xdr:nvSpPr>
        <xdr:cNvPr id="146" name="テキスト ボックス 145">
          <a:extLst>
            <a:ext uri="{FF2B5EF4-FFF2-40B4-BE49-F238E27FC236}">
              <a16:creationId xmlns:a16="http://schemas.microsoft.com/office/drawing/2014/main" id="{7BDAB745-0189-441A-9FF2-2DFFC58C5BFD}"/>
            </a:ext>
          </a:extLst>
        </xdr:cNvPr>
        <xdr:cNvSpPr txBox="1"/>
      </xdr:nvSpPr>
      <xdr:spPr>
        <a:xfrm>
          <a:off x="1752111" y="99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3100</xdr:rowOff>
    </xdr:from>
    <xdr:to>
      <xdr:col>6</xdr:col>
      <xdr:colOff>38100</xdr:colOff>
      <xdr:row>58</xdr:row>
      <xdr:rowOff>104700</xdr:rowOff>
    </xdr:to>
    <xdr:sp macro="" textlink="">
      <xdr:nvSpPr>
        <xdr:cNvPr id="147" name="楕円 146">
          <a:extLst>
            <a:ext uri="{FF2B5EF4-FFF2-40B4-BE49-F238E27FC236}">
              <a16:creationId xmlns:a16="http://schemas.microsoft.com/office/drawing/2014/main" id="{0E81C0F0-968B-42C0-A1AE-7820214ADFF1}"/>
            </a:ext>
          </a:extLst>
        </xdr:cNvPr>
        <xdr:cNvSpPr/>
      </xdr:nvSpPr>
      <xdr:spPr>
        <a:xfrm>
          <a:off x="1079500" y="99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95827</xdr:rowOff>
    </xdr:from>
    <xdr:ext cx="534377" cy="259045"/>
    <xdr:sp macro="" textlink="">
      <xdr:nvSpPr>
        <xdr:cNvPr id="148" name="テキスト ボックス 147">
          <a:extLst>
            <a:ext uri="{FF2B5EF4-FFF2-40B4-BE49-F238E27FC236}">
              <a16:creationId xmlns:a16="http://schemas.microsoft.com/office/drawing/2014/main" id="{036ECC00-14A4-4515-8F36-7AB33EF40E4B}"/>
            </a:ext>
          </a:extLst>
        </xdr:cNvPr>
        <xdr:cNvSpPr txBox="1"/>
      </xdr:nvSpPr>
      <xdr:spPr>
        <a:xfrm>
          <a:off x="863111" y="10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4DD72C09-004B-4192-8727-F204BB04075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BE6C09C-771D-416B-9429-63DAFA609CE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6283C536-7AF8-4C72-8A72-933D6EA8571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9030BA26-355D-45D8-93C9-F44E4D3741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8CE6847-F397-47B0-9308-6FA889560A7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DA00E223-D810-42F1-9951-E90069E2F4C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5D07109-A4C3-48E8-89AE-E2BDD7C9FE3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A3AC7D4C-5D3F-443B-A2A0-9F85112D287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882FBB0-B421-4B96-8584-2C136FC8AB8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55E2EEF-2938-46D9-A938-4C4A4BA7D3A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B60B0A08-78E4-487C-9EC8-5379FAA2C7D3}"/>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BF97118B-6FAA-42B8-9130-1266AEC5C7E5}"/>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B1C2891F-2E47-44D6-8F03-C7EFAD0C6ABC}"/>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284F01A0-46C4-4BC1-9522-174DB002C49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82A5C4A1-C3C3-4475-8C8A-98F6ABDFE271}"/>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C894CD7-2F77-4E13-92FC-07FEB0259BA7}"/>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F6E062AF-901C-407C-9AEF-AFF396A2B613}"/>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281EEB6-D11B-4D71-810E-CB0AE996B6E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40527AE3-DAD4-4916-8556-FBF0F135767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87B5D5ED-33F5-4507-83B9-112BFD7AA41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4034DA93-664E-4D8A-9912-47A3F31B07F8}"/>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8C958C59-5F35-4BAD-BF4E-07C3DEB3DA9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B8085E3-2D90-4056-B004-996EC01DC9E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5173A33-F135-485B-87C1-9E7B018E9B5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B180FCEA-A660-4F33-B4F7-1482C064A2A3}"/>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44A89AF7-5488-4CC3-9F6A-C2E943F6D18F}"/>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6BDF0F42-7360-44D6-B898-5863FC2CEDD4}"/>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A8D3FB8E-1011-48B5-A4DE-DE14794E1F7F}"/>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A9F96F54-5CF7-4BF3-8FAD-2F18C78C9243}"/>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149149</xdr:rowOff>
    </xdr:from>
    <xdr:to>
      <xdr:col>24</xdr:col>
      <xdr:colOff>63500</xdr:colOff>
      <xdr:row>76</xdr:row>
      <xdr:rowOff>39573</xdr:rowOff>
    </xdr:to>
    <xdr:cxnSp macro="">
      <xdr:nvCxnSpPr>
        <xdr:cNvPr id="178" name="直線コネクタ 177">
          <a:extLst>
            <a:ext uri="{FF2B5EF4-FFF2-40B4-BE49-F238E27FC236}">
              <a16:creationId xmlns:a16="http://schemas.microsoft.com/office/drawing/2014/main" id="{6DF47A7D-2ED6-42CE-97A7-15795F964F7A}"/>
            </a:ext>
          </a:extLst>
        </xdr:cNvPr>
        <xdr:cNvCxnSpPr/>
      </xdr:nvCxnSpPr>
      <xdr:spPr>
        <a:xfrm flipV="1">
          <a:off x="3797300" y="12836449"/>
          <a:ext cx="838200" cy="2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2699F4D3-F127-40A5-AD35-D0B0C30CCB58}"/>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7C12FA4D-DA6E-456D-93D2-D189024FDC09}"/>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39573</xdr:rowOff>
    </xdr:from>
    <xdr:to>
      <xdr:col>19</xdr:col>
      <xdr:colOff>177800</xdr:colOff>
      <xdr:row>77</xdr:row>
      <xdr:rowOff>8248</xdr:rowOff>
    </xdr:to>
    <xdr:cxnSp macro="">
      <xdr:nvCxnSpPr>
        <xdr:cNvPr id="181" name="直線コネクタ 180">
          <a:extLst>
            <a:ext uri="{FF2B5EF4-FFF2-40B4-BE49-F238E27FC236}">
              <a16:creationId xmlns:a16="http://schemas.microsoft.com/office/drawing/2014/main" id="{3D66C685-7DA4-403E-BFC1-1D1296E1F812}"/>
            </a:ext>
          </a:extLst>
        </xdr:cNvPr>
        <xdr:cNvCxnSpPr/>
      </xdr:nvCxnSpPr>
      <xdr:spPr>
        <a:xfrm flipV="1">
          <a:off x="2908300" y="13069773"/>
          <a:ext cx="889000" cy="14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F42ED1F2-38C2-4DD3-AD17-0430C10A9E2F}"/>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6563CA6A-586B-48B4-AEAA-B8BB9A47426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8248</xdr:rowOff>
    </xdr:from>
    <xdr:to>
      <xdr:col>15</xdr:col>
      <xdr:colOff>50800</xdr:colOff>
      <xdr:row>77</xdr:row>
      <xdr:rowOff>44892</xdr:rowOff>
    </xdr:to>
    <xdr:cxnSp macro="">
      <xdr:nvCxnSpPr>
        <xdr:cNvPr id="184" name="直線コネクタ 183">
          <a:extLst>
            <a:ext uri="{FF2B5EF4-FFF2-40B4-BE49-F238E27FC236}">
              <a16:creationId xmlns:a16="http://schemas.microsoft.com/office/drawing/2014/main" id="{3D972702-1D7A-4E8D-90C0-E44E920E8BCA}"/>
            </a:ext>
          </a:extLst>
        </xdr:cNvPr>
        <xdr:cNvCxnSpPr/>
      </xdr:nvCxnSpPr>
      <xdr:spPr>
        <a:xfrm flipV="1">
          <a:off x="2019300" y="13209898"/>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DCDA668F-197E-4C7A-9FAF-F6F746076A87}"/>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25D32184-3295-4080-8D15-0CBFBEB5098B}"/>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44892</xdr:rowOff>
    </xdr:from>
    <xdr:to>
      <xdr:col>10</xdr:col>
      <xdr:colOff>114300</xdr:colOff>
      <xdr:row>77</xdr:row>
      <xdr:rowOff>81353</xdr:rowOff>
    </xdr:to>
    <xdr:cxnSp macro="">
      <xdr:nvCxnSpPr>
        <xdr:cNvPr id="187" name="直線コネクタ 186">
          <a:extLst>
            <a:ext uri="{FF2B5EF4-FFF2-40B4-BE49-F238E27FC236}">
              <a16:creationId xmlns:a16="http://schemas.microsoft.com/office/drawing/2014/main" id="{2E339424-E0F4-4188-A27F-76EFEDF52C12}"/>
            </a:ext>
          </a:extLst>
        </xdr:cNvPr>
        <xdr:cNvCxnSpPr/>
      </xdr:nvCxnSpPr>
      <xdr:spPr>
        <a:xfrm flipV="1">
          <a:off x="1130300" y="13246542"/>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46AB8A60-A07F-4657-B484-02D0D0B0FB16}"/>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F5B4130C-8D3A-489A-B6EA-6BCBF55FE20E}"/>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3A5DDB91-E82D-406F-AB1E-158EB2389E4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7544A461-B56C-4458-AACF-EC74782826BB}"/>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72B6C10-2803-4559-BD98-7DFBDBD6CD0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BD7DB32-7F17-4B53-9EB7-36582D05AFF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6F119F7-99E0-4AF8-BD58-049944CA148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666DAEED-3B6E-4BB1-987E-9778F7DF386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E7DB90A-453F-4C02-8614-9C7229A3568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98349</xdr:rowOff>
    </xdr:from>
    <xdr:to>
      <xdr:col>24</xdr:col>
      <xdr:colOff>114300</xdr:colOff>
      <xdr:row>75</xdr:row>
      <xdr:rowOff>28499</xdr:rowOff>
    </xdr:to>
    <xdr:sp macro="" textlink="">
      <xdr:nvSpPr>
        <xdr:cNvPr id="197" name="楕円 196">
          <a:extLst>
            <a:ext uri="{FF2B5EF4-FFF2-40B4-BE49-F238E27FC236}">
              <a16:creationId xmlns:a16="http://schemas.microsoft.com/office/drawing/2014/main" id="{FA4289EB-04BE-4BC2-8778-EB7623CC0851}"/>
            </a:ext>
          </a:extLst>
        </xdr:cNvPr>
        <xdr:cNvSpPr/>
      </xdr:nvSpPr>
      <xdr:spPr>
        <a:xfrm>
          <a:off x="4584700" y="127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121226</xdr:rowOff>
    </xdr:from>
    <xdr:ext cx="599010" cy="259045"/>
    <xdr:sp macro="" textlink="">
      <xdr:nvSpPr>
        <xdr:cNvPr id="198" name="民生費該当値テキスト">
          <a:extLst>
            <a:ext uri="{FF2B5EF4-FFF2-40B4-BE49-F238E27FC236}">
              <a16:creationId xmlns:a16="http://schemas.microsoft.com/office/drawing/2014/main" id="{4A9AB439-7670-404D-BAD1-506FAEFF26CE}"/>
            </a:ext>
          </a:extLst>
        </xdr:cNvPr>
        <xdr:cNvSpPr txBox="1"/>
      </xdr:nvSpPr>
      <xdr:spPr>
        <a:xfrm>
          <a:off x="4686300" y="1263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160223</xdr:rowOff>
    </xdr:from>
    <xdr:to>
      <xdr:col>20</xdr:col>
      <xdr:colOff>38100</xdr:colOff>
      <xdr:row>76</xdr:row>
      <xdr:rowOff>90373</xdr:rowOff>
    </xdr:to>
    <xdr:sp macro="" textlink="">
      <xdr:nvSpPr>
        <xdr:cNvPr id="199" name="楕円 198">
          <a:extLst>
            <a:ext uri="{FF2B5EF4-FFF2-40B4-BE49-F238E27FC236}">
              <a16:creationId xmlns:a16="http://schemas.microsoft.com/office/drawing/2014/main" id="{305E673A-46A0-49B4-8729-3112F9A60F00}"/>
            </a:ext>
          </a:extLst>
        </xdr:cNvPr>
        <xdr:cNvSpPr/>
      </xdr:nvSpPr>
      <xdr:spPr>
        <a:xfrm>
          <a:off x="37465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106901</xdr:rowOff>
    </xdr:from>
    <xdr:ext cx="599010" cy="259045"/>
    <xdr:sp macro="" textlink="">
      <xdr:nvSpPr>
        <xdr:cNvPr id="200" name="テキスト ボックス 199">
          <a:extLst>
            <a:ext uri="{FF2B5EF4-FFF2-40B4-BE49-F238E27FC236}">
              <a16:creationId xmlns:a16="http://schemas.microsoft.com/office/drawing/2014/main" id="{B68CE5A7-8164-421C-92B4-246B9EE9B64F}"/>
            </a:ext>
          </a:extLst>
        </xdr:cNvPr>
        <xdr:cNvSpPr txBox="1"/>
      </xdr:nvSpPr>
      <xdr:spPr>
        <a:xfrm>
          <a:off x="3497795" y="127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128898</xdr:rowOff>
    </xdr:from>
    <xdr:to>
      <xdr:col>15</xdr:col>
      <xdr:colOff>101600</xdr:colOff>
      <xdr:row>77</xdr:row>
      <xdr:rowOff>59048</xdr:rowOff>
    </xdr:to>
    <xdr:sp macro="" textlink="">
      <xdr:nvSpPr>
        <xdr:cNvPr id="201" name="楕円 200">
          <a:extLst>
            <a:ext uri="{FF2B5EF4-FFF2-40B4-BE49-F238E27FC236}">
              <a16:creationId xmlns:a16="http://schemas.microsoft.com/office/drawing/2014/main" id="{95138262-F724-442D-AF95-F90204742A13}"/>
            </a:ext>
          </a:extLst>
        </xdr:cNvPr>
        <xdr:cNvSpPr/>
      </xdr:nvSpPr>
      <xdr:spPr>
        <a:xfrm>
          <a:off x="28575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75575</xdr:rowOff>
    </xdr:from>
    <xdr:ext cx="599010" cy="259045"/>
    <xdr:sp macro="" textlink="">
      <xdr:nvSpPr>
        <xdr:cNvPr id="202" name="テキスト ボックス 201">
          <a:extLst>
            <a:ext uri="{FF2B5EF4-FFF2-40B4-BE49-F238E27FC236}">
              <a16:creationId xmlns:a16="http://schemas.microsoft.com/office/drawing/2014/main" id="{08E2EC91-236D-4FFC-8AEE-C490A8CA3C8B}"/>
            </a:ext>
          </a:extLst>
        </xdr:cNvPr>
        <xdr:cNvSpPr txBox="1"/>
      </xdr:nvSpPr>
      <xdr:spPr>
        <a:xfrm>
          <a:off x="2608795" y="129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165542</xdr:rowOff>
    </xdr:from>
    <xdr:to>
      <xdr:col>10</xdr:col>
      <xdr:colOff>165100</xdr:colOff>
      <xdr:row>77</xdr:row>
      <xdr:rowOff>95692</xdr:rowOff>
    </xdr:to>
    <xdr:sp macro="" textlink="">
      <xdr:nvSpPr>
        <xdr:cNvPr id="203" name="楕円 202">
          <a:extLst>
            <a:ext uri="{FF2B5EF4-FFF2-40B4-BE49-F238E27FC236}">
              <a16:creationId xmlns:a16="http://schemas.microsoft.com/office/drawing/2014/main" id="{6EBA53C2-7F15-45B3-B3EB-164047A43580}"/>
            </a:ext>
          </a:extLst>
        </xdr:cNvPr>
        <xdr:cNvSpPr/>
      </xdr:nvSpPr>
      <xdr:spPr>
        <a:xfrm>
          <a:off x="1968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112219</xdr:rowOff>
    </xdr:from>
    <xdr:ext cx="599010" cy="259045"/>
    <xdr:sp macro="" textlink="">
      <xdr:nvSpPr>
        <xdr:cNvPr id="204" name="テキスト ボックス 203">
          <a:extLst>
            <a:ext uri="{FF2B5EF4-FFF2-40B4-BE49-F238E27FC236}">
              <a16:creationId xmlns:a16="http://schemas.microsoft.com/office/drawing/2014/main" id="{6EAFF224-5274-4766-8A48-456CBFC6BFAF}"/>
            </a:ext>
          </a:extLst>
        </xdr:cNvPr>
        <xdr:cNvSpPr txBox="1"/>
      </xdr:nvSpPr>
      <xdr:spPr>
        <a:xfrm>
          <a:off x="1719795" y="129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30553</xdr:rowOff>
    </xdr:from>
    <xdr:to>
      <xdr:col>6</xdr:col>
      <xdr:colOff>38100</xdr:colOff>
      <xdr:row>77</xdr:row>
      <xdr:rowOff>132153</xdr:rowOff>
    </xdr:to>
    <xdr:sp macro="" textlink="">
      <xdr:nvSpPr>
        <xdr:cNvPr id="205" name="楕円 204">
          <a:extLst>
            <a:ext uri="{FF2B5EF4-FFF2-40B4-BE49-F238E27FC236}">
              <a16:creationId xmlns:a16="http://schemas.microsoft.com/office/drawing/2014/main" id="{367CEB17-184A-4AE0-828E-82D3C392B025}"/>
            </a:ext>
          </a:extLst>
        </xdr:cNvPr>
        <xdr:cNvSpPr/>
      </xdr:nvSpPr>
      <xdr:spPr>
        <a:xfrm>
          <a:off x="10795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123280</xdr:rowOff>
    </xdr:from>
    <xdr:ext cx="599010" cy="259045"/>
    <xdr:sp macro="" textlink="">
      <xdr:nvSpPr>
        <xdr:cNvPr id="206" name="テキスト ボックス 205">
          <a:extLst>
            <a:ext uri="{FF2B5EF4-FFF2-40B4-BE49-F238E27FC236}">
              <a16:creationId xmlns:a16="http://schemas.microsoft.com/office/drawing/2014/main" id="{794AB1ED-DCA4-4EAE-9E43-B44E87793EFE}"/>
            </a:ext>
          </a:extLst>
        </xdr:cNvPr>
        <xdr:cNvSpPr txBox="1"/>
      </xdr:nvSpPr>
      <xdr:spPr>
        <a:xfrm>
          <a:off x="830795" y="1332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EC429013-1230-47A5-8344-64B02C90108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FEC6FCF3-9538-44B1-AEE0-F6DE6E9044D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DA6D28D4-F51F-4DF2-9C1E-10C76B80B1A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E8C813E5-DC77-46D7-9D13-162C7C1E8BF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1E091995-139D-49A9-BF97-5AA6AC912F4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A4581299-2BDA-4E9E-A544-2B1184D9B6A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D7EC18FD-D87C-4030-A3E9-BC1854D8A7E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C3364F21-B03E-497A-9439-4767FD8A041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4A76C78B-4A1E-4A1E-A136-96B4CA028F1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9B4AC24C-3F9E-4D7D-9CEC-C5350AAAB57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BD60BAE3-E537-489F-B1F3-0B346B036E8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74443119-08F3-413B-8E7B-860452C3C888}"/>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69749393-CDBE-4477-B557-A35C701B8E3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62C71FDB-6FB3-44CE-B9E4-F3D5C73BE3C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123874DB-C7FF-439F-A73D-A325DEB5ABD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E54E6E81-3220-43D4-80B6-50096CA3785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3113DE4-5ECE-485C-A20B-567AE83666E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AC380508-FB54-4C9A-875A-12610F572D8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51A33442-5CCD-4D9C-BF0B-4F33CAF9B66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5513AD62-A67E-463A-858C-271F7EE2DFD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77A95956-100D-4110-A175-0D0A18557CB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2724F36A-394D-452A-8237-1F7AB3F3D32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5BD4C00-9BFE-4413-9030-BA3A2ED1E87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A29C6076-54AC-47DB-84F3-AB3CF5EA6CC6}"/>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408DA7AC-EC3C-4C16-8790-8977BC7A120B}"/>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C1FA97C3-D0BA-456A-B4FC-D51663F1521F}"/>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4752EFFB-39AA-4240-A92C-6BC59979D595}"/>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887E9596-E909-4B58-BF46-EE15046CB3C8}"/>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100571</xdr:rowOff>
    </xdr:from>
    <xdr:to>
      <xdr:col>24</xdr:col>
      <xdr:colOff>63500</xdr:colOff>
      <xdr:row>97</xdr:row>
      <xdr:rowOff>107521</xdr:rowOff>
    </xdr:to>
    <xdr:cxnSp macro="">
      <xdr:nvCxnSpPr>
        <xdr:cNvPr id="235" name="直線コネクタ 234">
          <a:extLst>
            <a:ext uri="{FF2B5EF4-FFF2-40B4-BE49-F238E27FC236}">
              <a16:creationId xmlns:a16="http://schemas.microsoft.com/office/drawing/2014/main" id="{96E586BB-D7FF-4C6E-9348-077790C092AA}"/>
            </a:ext>
          </a:extLst>
        </xdr:cNvPr>
        <xdr:cNvCxnSpPr/>
      </xdr:nvCxnSpPr>
      <xdr:spPr>
        <a:xfrm>
          <a:off x="3797300" y="16731221"/>
          <a:ext cx="8382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AF2852A0-A4AD-41ED-BE7D-549D0ABAB196}"/>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F13B7405-A286-4E72-B56D-B340D23CFB99}"/>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100571</xdr:rowOff>
    </xdr:from>
    <xdr:to>
      <xdr:col>19</xdr:col>
      <xdr:colOff>177800</xdr:colOff>
      <xdr:row>97</xdr:row>
      <xdr:rowOff>132713</xdr:rowOff>
    </xdr:to>
    <xdr:cxnSp macro="">
      <xdr:nvCxnSpPr>
        <xdr:cNvPr id="238" name="直線コネクタ 237">
          <a:extLst>
            <a:ext uri="{FF2B5EF4-FFF2-40B4-BE49-F238E27FC236}">
              <a16:creationId xmlns:a16="http://schemas.microsoft.com/office/drawing/2014/main" id="{16D94C66-4B7A-4470-B734-4E7118A88241}"/>
            </a:ext>
          </a:extLst>
        </xdr:cNvPr>
        <xdr:cNvCxnSpPr/>
      </xdr:nvCxnSpPr>
      <xdr:spPr>
        <a:xfrm flipV="1">
          <a:off x="2908300" y="16731221"/>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2E0879F9-C864-4105-9307-0C8C5836C6CF}"/>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5A185C6A-B191-452B-86C7-FD714437C7A2}"/>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132713</xdr:rowOff>
    </xdr:from>
    <xdr:to>
      <xdr:col>15</xdr:col>
      <xdr:colOff>50800</xdr:colOff>
      <xdr:row>97</xdr:row>
      <xdr:rowOff>149089</xdr:rowOff>
    </xdr:to>
    <xdr:cxnSp macro="">
      <xdr:nvCxnSpPr>
        <xdr:cNvPr id="241" name="直線コネクタ 240">
          <a:extLst>
            <a:ext uri="{FF2B5EF4-FFF2-40B4-BE49-F238E27FC236}">
              <a16:creationId xmlns:a16="http://schemas.microsoft.com/office/drawing/2014/main" id="{20A52424-63DB-46E9-AC20-D23620302005}"/>
            </a:ext>
          </a:extLst>
        </xdr:cNvPr>
        <xdr:cNvCxnSpPr/>
      </xdr:nvCxnSpPr>
      <xdr:spPr>
        <a:xfrm flipV="1">
          <a:off x="2019300" y="1676336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5D3F3504-322D-4909-A38B-0EF45FBDD2A2}"/>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A76A64A-F618-4746-8C8E-3B295B78B28D}"/>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81201</xdr:rowOff>
    </xdr:from>
    <xdr:to>
      <xdr:col>10</xdr:col>
      <xdr:colOff>114300</xdr:colOff>
      <xdr:row>97</xdr:row>
      <xdr:rowOff>149089</xdr:rowOff>
    </xdr:to>
    <xdr:cxnSp macro="">
      <xdr:nvCxnSpPr>
        <xdr:cNvPr id="244" name="直線コネクタ 243">
          <a:extLst>
            <a:ext uri="{FF2B5EF4-FFF2-40B4-BE49-F238E27FC236}">
              <a16:creationId xmlns:a16="http://schemas.microsoft.com/office/drawing/2014/main" id="{D679A562-B9BC-4307-8C65-E2E37FC5572B}"/>
            </a:ext>
          </a:extLst>
        </xdr:cNvPr>
        <xdr:cNvCxnSpPr/>
      </xdr:nvCxnSpPr>
      <xdr:spPr>
        <a:xfrm>
          <a:off x="1130300" y="16711851"/>
          <a:ext cx="8890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710A7FBB-11C4-47C5-B11F-4654C0F93289}"/>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9A5B2AA-623A-4B62-B37D-8E1ACD555757}"/>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BD52354A-DBA8-4F6A-9C05-27BFF8F2D68D}"/>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2E44BF57-B195-4D2E-A6FF-8C1B21ED631F}"/>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C9836FA-E682-49E5-8040-53C3186E075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A52D7D6-96A0-4D79-B2D6-0B76D2ED39F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D226CC4-214D-45EB-8094-29D1FFCDAEF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AE92FFE-5481-4733-B650-39B5EA655EE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5FD40ED-C469-47F5-8D96-DC094D572BE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56721</xdr:rowOff>
    </xdr:from>
    <xdr:to>
      <xdr:col>24</xdr:col>
      <xdr:colOff>114300</xdr:colOff>
      <xdr:row>97</xdr:row>
      <xdr:rowOff>158321</xdr:rowOff>
    </xdr:to>
    <xdr:sp macro="" textlink="">
      <xdr:nvSpPr>
        <xdr:cNvPr id="254" name="楕円 253">
          <a:extLst>
            <a:ext uri="{FF2B5EF4-FFF2-40B4-BE49-F238E27FC236}">
              <a16:creationId xmlns:a16="http://schemas.microsoft.com/office/drawing/2014/main" id="{F73E4F17-75F6-430A-B1AE-EB0C22C46324}"/>
            </a:ext>
          </a:extLst>
        </xdr:cNvPr>
        <xdr:cNvSpPr/>
      </xdr:nvSpPr>
      <xdr:spPr>
        <a:xfrm>
          <a:off x="4584700" y="166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35148</xdr:rowOff>
    </xdr:from>
    <xdr:ext cx="534377" cy="259045"/>
    <xdr:sp macro="" textlink="">
      <xdr:nvSpPr>
        <xdr:cNvPr id="255" name="衛生費該当値テキスト">
          <a:extLst>
            <a:ext uri="{FF2B5EF4-FFF2-40B4-BE49-F238E27FC236}">
              <a16:creationId xmlns:a16="http://schemas.microsoft.com/office/drawing/2014/main" id="{295221DA-6280-46A2-AE60-81E436C7A810}"/>
            </a:ext>
          </a:extLst>
        </xdr:cNvPr>
        <xdr:cNvSpPr txBox="1"/>
      </xdr:nvSpPr>
      <xdr:spPr>
        <a:xfrm>
          <a:off x="4686300" y="166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49771</xdr:rowOff>
    </xdr:from>
    <xdr:to>
      <xdr:col>20</xdr:col>
      <xdr:colOff>38100</xdr:colOff>
      <xdr:row>97</xdr:row>
      <xdr:rowOff>151371</xdr:rowOff>
    </xdr:to>
    <xdr:sp macro="" textlink="">
      <xdr:nvSpPr>
        <xdr:cNvPr id="256" name="楕円 255">
          <a:extLst>
            <a:ext uri="{FF2B5EF4-FFF2-40B4-BE49-F238E27FC236}">
              <a16:creationId xmlns:a16="http://schemas.microsoft.com/office/drawing/2014/main" id="{7D8D9C82-C9D6-484C-AB5D-E02889991E15}"/>
            </a:ext>
          </a:extLst>
        </xdr:cNvPr>
        <xdr:cNvSpPr/>
      </xdr:nvSpPr>
      <xdr:spPr>
        <a:xfrm>
          <a:off x="37465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142498</xdr:rowOff>
    </xdr:from>
    <xdr:ext cx="534377" cy="259045"/>
    <xdr:sp macro="" textlink="">
      <xdr:nvSpPr>
        <xdr:cNvPr id="257" name="テキスト ボックス 256">
          <a:extLst>
            <a:ext uri="{FF2B5EF4-FFF2-40B4-BE49-F238E27FC236}">
              <a16:creationId xmlns:a16="http://schemas.microsoft.com/office/drawing/2014/main" id="{841F12FD-0C08-4C70-89DC-FCB65D6F747D}"/>
            </a:ext>
          </a:extLst>
        </xdr:cNvPr>
        <xdr:cNvSpPr txBox="1"/>
      </xdr:nvSpPr>
      <xdr:spPr>
        <a:xfrm>
          <a:off x="3530111"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81913</xdr:rowOff>
    </xdr:from>
    <xdr:to>
      <xdr:col>15</xdr:col>
      <xdr:colOff>101600</xdr:colOff>
      <xdr:row>98</xdr:row>
      <xdr:rowOff>12063</xdr:rowOff>
    </xdr:to>
    <xdr:sp macro="" textlink="">
      <xdr:nvSpPr>
        <xdr:cNvPr id="258" name="楕円 257">
          <a:extLst>
            <a:ext uri="{FF2B5EF4-FFF2-40B4-BE49-F238E27FC236}">
              <a16:creationId xmlns:a16="http://schemas.microsoft.com/office/drawing/2014/main" id="{CA82A114-C2DC-492E-B7A4-F3CF2D1FD397}"/>
            </a:ext>
          </a:extLst>
        </xdr:cNvPr>
        <xdr:cNvSpPr/>
      </xdr:nvSpPr>
      <xdr:spPr>
        <a:xfrm>
          <a:off x="2857500" y="1671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3190</xdr:rowOff>
    </xdr:from>
    <xdr:ext cx="534377" cy="259045"/>
    <xdr:sp macro="" textlink="">
      <xdr:nvSpPr>
        <xdr:cNvPr id="259" name="テキスト ボックス 258">
          <a:extLst>
            <a:ext uri="{FF2B5EF4-FFF2-40B4-BE49-F238E27FC236}">
              <a16:creationId xmlns:a16="http://schemas.microsoft.com/office/drawing/2014/main" id="{BA739F3E-AA49-4D0F-B6CC-DA0994DAF3C2}"/>
            </a:ext>
          </a:extLst>
        </xdr:cNvPr>
        <xdr:cNvSpPr txBox="1"/>
      </xdr:nvSpPr>
      <xdr:spPr>
        <a:xfrm>
          <a:off x="2641111" y="1680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98289</xdr:rowOff>
    </xdr:from>
    <xdr:to>
      <xdr:col>10</xdr:col>
      <xdr:colOff>165100</xdr:colOff>
      <xdr:row>98</xdr:row>
      <xdr:rowOff>28439</xdr:rowOff>
    </xdr:to>
    <xdr:sp macro="" textlink="">
      <xdr:nvSpPr>
        <xdr:cNvPr id="260" name="楕円 259">
          <a:extLst>
            <a:ext uri="{FF2B5EF4-FFF2-40B4-BE49-F238E27FC236}">
              <a16:creationId xmlns:a16="http://schemas.microsoft.com/office/drawing/2014/main" id="{8EC7399E-A364-4A5E-B6EE-3F5CB7325770}"/>
            </a:ext>
          </a:extLst>
        </xdr:cNvPr>
        <xdr:cNvSpPr/>
      </xdr:nvSpPr>
      <xdr:spPr>
        <a:xfrm>
          <a:off x="1968500" y="167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19566</xdr:rowOff>
    </xdr:from>
    <xdr:ext cx="534377" cy="259045"/>
    <xdr:sp macro="" textlink="">
      <xdr:nvSpPr>
        <xdr:cNvPr id="261" name="テキスト ボックス 260">
          <a:extLst>
            <a:ext uri="{FF2B5EF4-FFF2-40B4-BE49-F238E27FC236}">
              <a16:creationId xmlns:a16="http://schemas.microsoft.com/office/drawing/2014/main" id="{F09C0BC8-EB75-43E4-B90A-3C7C3E96B20F}"/>
            </a:ext>
          </a:extLst>
        </xdr:cNvPr>
        <xdr:cNvSpPr txBox="1"/>
      </xdr:nvSpPr>
      <xdr:spPr>
        <a:xfrm>
          <a:off x="1752111" y="1682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30401</xdr:rowOff>
    </xdr:from>
    <xdr:to>
      <xdr:col>6</xdr:col>
      <xdr:colOff>38100</xdr:colOff>
      <xdr:row>97</xdr:row>
      <xdr:rowOff>132001</xdr:rowOff>
    </xdr:to>
    <xdr:sp macro="" textlink="">
      <xdr:nvSpPr>
        <xdr:cNvPr id="262" name="楕円 261">
          <a:extLst>
            <a:ext uri="{FF2B5EF4-FFF2-40B4-BE49-F238E27FC236}">
              <a16:creationId xmlns:a16="http://schemas.microsoft.com/office/drawing/2014/main" id="{1F3B2A9D-5E03-4FC7-9EB9-A2333D71636F}"/>
            </a:ext>
          </a:extLst>
        </xdr:cNvPr>
        <xdr:cNvSpPr/>
      </xdr:nvSpPr>
      <xdr:spPr>
        <a:xfrm>
          <a:off x="1079500" y="166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123128</xdr:rowOff>
    </xdr:from>
    <xdr:ext cx="534377" cy="259045"/>
    <xdr:sp macro="" textlink="">
      <xdr:nvSpPr>
        <xdr:cNvPr id="263" name="テキスト ボックス 262">
          <a:extLst>
            <a:ext uri="{FF2B5EF4-FFF2-40B4-BE49-F238E27FC236}">
              <a16:creationId xmlns:a16="http://schemas.microsoft.com/office/drawing/2014/main" id="{CCDD249A-6913-48EC-8BC6-3333D3FB48C4}"/>
            </a:ext>
          </a:extLst>
        </xdr:cNvPr>
        <xdr:cNvSpPr txBox="1"/>
      </xdr:nvSpPr>
      <xdr:spPr>
        <a:xfrm>
          <a:off x="863111" y="16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4C5181CC-2299-46C0-BA52-D234BD6040E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39199BAA-DF2D-4808-8BAF-80743DDF155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82A56EB-265A-4591-ABDE-721623C144C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AE933293-AAB7-4217-99DC-346FD1AA9D4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A9134DEA-1517-4986-9AED-3FDF4F69514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A16FABA6-71CC-4B89-87F1-A3A870797FA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C2FA38-47FA-4F6D-8467-AA2D977C6D6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AA6E26CC-E3E6-4FC2-852E-B24C11E581B3}"/>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C2013CA2-A316-4C0C-B28E-042E95680FF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A4D062DB-4458-43E9-9A8B-71730F4D43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EB9E2D5A-21D2-4432-B723-37F09F176D7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7335E3CE-87CF-4815-B999-591BD7841F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C78E7799-4957-4D2F-BE6B-357F13B6D9CA}"/>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6D2F2635-E28F-441B-A7CB-F9C74E865409}"/>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34E0EABA-2D27-4981-B5BD-7B0821A421C1}"/>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ADD3FA51-C82E-40DE-8C32-F1BE518294BE}"/>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EEA55FDB-4407-4495-AE46-8745D32A61C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1200E8FA-EF62-40A8-83C8-4470DC709CB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BC138A85-5488-470B-A221-866FF146CF5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4600C8FF-D8AE-4CB9-BCA9-B0D4CE42EBF9}"/>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C7642470-BA73-44A9-A0A9-E3824C3135A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CCB94B91-BFD0-4FF0-9004-D5AF611BC6CD}"/>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F84F4C9E-5F04-4E9C-90E3-8EE5E0CFE71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644A97E7-7C55-44E5-9CD2-FD04D99799B8}"/>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C68A1FB2-E9DD-4A98-9B61-5021921AF3C7}"/>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A1FE01C6-0729-41B5-A679-A794B79936C9}"/>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9B7794A3-8E90-4684-9E28-C50682F136B7}"/>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63B8A5FD-6240-490F-BC87-63928B33CB8E}"/>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121412</xdr:rowOff>
    </xdr:from>
    <xdr:to>
      <xdr:col>55</xdr:col>
      <xdr:colOff>0</xdr:colOff>
      <xdr:row>38</xdr:row>
      <xdr:rowOff>121603</xdr:rowOff>
    </xdr:to>
    <xdr:cxnSp macro="">
      <xdr:nvCxnSpPr>
        <xdr:cNvPr id="292" name="直線コネクタ 291">
          <a:extLst>
            <a:ext uri="{FF2B5EF4-FFF2-40B4-BE49-F238E27FC236}">
              <a16:creationId xmlns:a16="http://schemas.microsoft.com/office/drawing/2014/main" id="{467679DD-7324-4409-AAB4-F798E0C103C0}"/>
            </a:ext>
          </a:extLst>
        </xdr:cNvPr>
        <xdr:cNvCxnSpPr/>
      </xdr:nvCxnSpPr>
      <xdr:spPr>
        <a:xfrm flipV="1">
          <a:off x="9639300" y="663651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2D3C6FCA-CCE2-4A35-962A-54DCD161131C}"/>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1FDC62EB-672E-4797-AD94-14BE29F71572}"/>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121603</xdr:rowOff>
    </xdr:from>
    <xdr:to>
      <xdr:col>50</xdr:col>
      <xdr:colOff>114300</xdr:colOff>
      <xdr:row>38</xdr:row>
      <xdr:rowOff>122174</xdr:rowOff>
    </xdr:to>
    <xdr:cxnSp macro="">
      <xdr:nvCxnSpPr>
        <xdr:cNvPr id="295" name="直線コネクタ 294">
          <a:extLst>
            <a:ext uri="{FF2B5EF4-FFF2-40B4-BE49-F238E27FC236}">
              <a16:creationId xmlns:a16="http://schemas.microsoft.com/office/drawing/2014/main" id="{826BEA34-499F-4F49-9EE2-247171048369}"/>
            </a:ext>
          </a:extLst>
        </xdr:cNvPr>
        <xdr:cNvCxnSpPr/>
      </xdr:nvCxnSpPr>
      <xdr:spPr>
        <a:xfrm flipV="1">
          <a:off x="8750300" y="663670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18849C26-16CD-42CA-A8CC-993552858DA4}"/>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396FDE72-15BF-40A9-A652-756EF961DB1F}"/>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122936</xdr:rowOff>
    </xdr:to>
    <xdr:cxnSp macro="">
      <xdr:nvCxnSpPr>
        <xdr:cNvPr id="298" name="直線コネクタ 297">
          <a:extLst>
            <a:ext uri="{FF2B5EF4-FFF2-40B4-BE49-F238E27FC236}">
              <a16:creationId xmlns:a16="http://schemas.microsoft.com/office/drawing/2014/main" id="{29FB28B0-5813-411B-B34C-7903BCA48C63}"/>
            </a:ext>
          </a:extLst>
        </xdr:cNvPr>
        <xdr:cNvCxnSpPr/>
      </xdr:nvCxnSpPr>
      <xdr:spPr>
        <a:xfrm flipV="1">
          <a:off x="7861300" y="663727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7662BCEE-1140-4022-95C9-CEB42062F626}"/>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27DDAD46-5650-416E-9098-530871B9587C}"/>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122936</xdr:rowOff>
    </xdr:from>
    <xdr:to>
      <xdr:col>41</xdr:col>
      <xdr:colOff>50800</xdr:colOff>
      <xdr:row>38</xdr:row>
      <xdr:rowOff>123127</xdr:rowOff>
    </xdr:to>
    <xdr:cxnSp macro="">
      <xdr:nvCxnSpPr>
        <xdr:cNvPr id="301" name="直線コネクタ 300">
          <a:extLst>
            <a:ext uri="{FF2B5EF4-FFF2-40B4-BE49-F238E27FC236}">
              <a16:creationId xmlns:a16="http://schemas.microsoft.com/office/drawing/2014/main" id="{2D285340-CDF3-4701-9EDC-7062A959B82B}"/>
            </a:ext>
          </a:extLst>
        </xdr:cNvPr>
        <xdr:cNvCxnSpPr/>
      </xdr:nvCxnSpPr>
      <xdr:spPr>
        <a:xfrm flipV="1">
          <a:off x="6972300" y="66380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CE567B89-E313-41C4-ABD8-62F26C9E54AA}"/>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833EF78F-1374-44F4-9B77-F65F4BF6E13F}"/>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AA39DAA1-9735-4DBE-9161-AAD8D55D9788}"/>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2A9E8545-740B-471A-866D-5D0A49024BE3}"/>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9AE986C-5004-4720-999F-0EB5EE7ADBF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1E53F80-4EBE-4300-B7CE-0FDE9F64C288}"/>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3BCDB698-56BC-42BE-AD9B-7CAD84C2002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9657FA45-F202-4F9E-88FF-B906D1D020D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26FAB46-BDC4-4AB0-B5DA-251108314BF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311" name="楕円 310">
          <a:extLst>
            <a:ext uri="{FF2B5EF4-FFF2-40B4-BE49-F238E27FC236}">
              <a16:creationId xmlns:a16="http://schemas.microsoft.com/office/drawing/2014/main" id="{869A40BC-430E-42FF-BB5A-ACAB1B478567}"/>
            </a:ext>
          </a:extLst>
        </xdr:cNvPr>
        <xdr:cNvSpPr/>
      </xdr:nvSpPr>
      <xdr:spPr>
        <a:xfrm>
          <a:off x="10426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5605</xdr:rowOff>
    </xdr:from>
    <xdr:ext cx="378565" cy="259045"/>
    <xdr:sp macro="" textlink="">
      <xdr:nvSpPr>
        <xdr:cNvPr id="312" name="労働費該当値テキスト">
          <a:extLst>
            <a:ext uri="{FF2B5EF4-FFF2-40B4-BE49-F238E27FC236}">
              <a16:creationId xmlns:a16="http://schemas.microsoft.com/office/drawing/2014/main" id="{201CD6D5-AD04-4C08-98D9-0814F386567A}"/>
            </a:ext>
          </a:extLst>
        </xdr:cNvPr>
        <xdr:cNvSpPr txBox="1"/>
      </xdr:nvSpPr>
      <xdr:spPr>
        <a:xfrm>
          <a:off x="10528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70803</xdr:rowOff>
    </xdr:from>
    <xdr:to>
      <xdr:col>50</xdr:col>
      <xdr:colOff>165100</xdr:colOff>
      <xdr:row>39</xdr:row>
      <xdr:rowOff>953</xdr:rowOff>
    </xdr:to>
    <xdr:sp macro="" textlink="">
      <xdr:nvSpPr>
        <xdr:cNvPr id="313" name="楕円 312">
          <a:extLst>
            <a:ext uri="{FF2B5EF4-FFF2-40B4-BE49-F238E27FC236}">
              <a16:creationId xmlns:a16="http://schemas.microsoft.com/office/drawing/2014/main" id="{1637C762-7701-43F4-8D7A-4812509E2FF6}"/>
            </a:ext>
          </a:extLst>
        </xdr:cNvPr>
        <xdr:cNvSpPr/>
      </xdr:nvSpPr>
      <xdr:spPr>
        <a:xfrm>
          <a:off x="9588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163530</xdr:rowOff>
    </xdr:from>
    <xdr:ext cx="378565" cy="259045"/>
    <xdr:sp macro="" textlink="">
      <xdr:nvSpPr>
        <xdr:cNvPr id="314" name="テキスト ボックス 313">
          <a:extLst>
            <a:ext uri="{FF2B5EF4-FFF2-40B4-BE49-F238E27FC236}">
              <a16:creationId xmlns:a16="http://schemas.microsoft.com/office/drawing/2014/main" id="{03D711AE-B638-417B-8725-0E9A3932F0BB}"/>
            </a:ext>
          </a:extLst>
        </xdr:cNvPr>
        <xdr:cNvSpPr txBox="1"/>
      </xdr:nvSpPr>
      <xdr:spPr>
        <a:xfrm>
          <a:off x="9450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5" name="楕円 314">
          <a:extLst>
            <a:ext uri="{FF2B5EF4-FFF2-40B4-BE49-F238E27FC236}">
              <a16:creationId xmlns:a16="http://schemas.microsoft.com/office/drawing/2014/main" id="{8759BF6A-3364-46A2-A33A-F1AE9C69BE90}"/>
            </a:ext>
          </a:extLst>
        </xdr:cNvPr>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6" name="テキスト ボックス 315">
          <a:extLst>
            <a:ext uri="{FF2B5EF4-FFF2-40B4-BE49-F238E27FC236}">
              <a16:creationId xmlns:a16="http://schemas.microsoft.com/office/drawing/2014/main" id="{7D884B0E-7EB1-4C1C-BFA9-E489DA18581C}"/>
            </a:ext>
          </a:extLst>
        </xdr:cNvPr>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72136</xdr:rowOff>
    </xdr:from>
    <xdr:to>
      <xdr:col>41</xdr:col>
      <xdr:colOff>101600</xdr:colOff>
      <xdr:row>39</xdr:row>
      <xdr:rowOff>2286</xdr:rowOff>
    </xdr:to>
    <xdr:sp macro="" textlink="">
      <xdr:nvSpPr>
        <xdr:cNvPr id="317" name="楕円 316">
          <a:extLst>
            <a:ext uri="{FF2B5EF4-FFF2-40B4-BE49-F238E27FC236}">
              <a16:creationId xmlns:a16="http://schemas.microsoft.com/office/drawing/2014/main" id="{64389F33-33A8-4CF5-A8DE-BD3A07BEEED0}"/>
            </a:ext>
          </a:extLst>
        </xdr:cNvPr>
        <xdr:cNvSpPr/>
      </xdr:nvSpPr>
      <xdr:spPr>
        <a:xfrm>
          <a:off x="7810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164863</xdr:rowOff>
    </xdr:from>
    <xdr:ext cx="378565" cy="259045"/>
    <xdr:sp macro="" textlink="">
      <xdr:nvSpPr>
        <xdr:cNvPr id="318" name="テキスト ボックス 317">
          <a:extLst>
            <a:ext uri="{FF2B5EF4-FFF2-40B4-BE49-F238E27FC236}">
              <a16:creationId xmlns:a16="http://schemas.microsoft.com/office/drawing/2014/main" id="{D550F79B-EE93-47AB-8F6F-62A7EC527072}"/>
            </a:ext>
          </a:extLst>
        </xdr:cNvPr>
        <xdr:cNvSpPr txBox="1"/>
      </xdr:nvSpPr>
      <xdr:spPr>
        <a:xfrm>
          <a:off x="7672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72327</xdr:rowOff>
    </xdr:from>
    <xdr:to>
      <xdr:col>36</xdr:col>
      <xdr:colOff>165100</xdr:colOff>
      <xdr:row>39</xdr:row>
      <xdr:rowOff>2477</xdr:rowOff>
    </xdr:to>
    <xdr:sp macro="" textlink="">
      <xdr:nvSpPr>
        <xdr:cNvPr id="319" name="楕円 318">
          <a:extLst>
            <a:ext uri="{FF2B5EF4-FFF2-40B4-BE49-F238E27FC236}">
              <a16:creationId xmlns:a16="http://schemas.microsoft.com/office/drawing/2014/main" id="{8EB003A3-1E5C-48EC-B7E9-B4CAFF14D4D6}"/>
            </a:ext>
          </a:extLst>
        </xdr:cNvPr>
        <xdr:cNvSpPr/>
      </xdr:nvSpPr>
      <xdr:spPr>
        <a:xfrm>
          <a:off x="6921500" y="6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165054</xdr:rowOff>
    </xdr:from>
    <xdr:ext cx="378565" cy="259045"/>
    <xdr:sp macro="" textlink="">
      <xdr:nvSpPr>
        <xdr:cNvPr id="320" name="テキスト ボックス 319">
          <a:extLst>
            <a:ext uri="{FF2B5EF4-FFF2-40B4-BE49-F238E27FC236}">
              <a16:creationId xmlns:a16="http://schemas.microsoft.com/office/drawing/2014/main" id="{EA72B268-8C44-48D6-8B8E-E7DBC7461722}"/>
            </a:ext>
          </a:extLst>
        </xdr:cNvPr>
        <xdr:cNvSpPr txBox="1"/>
      </xdr:nvSpPr>
      <xdr:spPr>
        <a:xfrm>
          <a:off x="6783017" y="668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72616B95-51E8-465F-B3C2-6942C899BFA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63E3BC94-DBA5-4AF4-AA3B-C1665543EFF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6AA1E508-84D7-450F-8320-5D2E4D44086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8AA82885-0D55-4587-8148-A8CDE2CFA00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B4ED5DDB-F965-4114-B49E-06FFDE5C73E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C57A6C57-9C3F-422F-8F1E-1C01642277C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E5168BD5-8374-4291-AC41-A1313505498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623D9B68-BCEF-4046-B0FB-5922D82B19B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DD3959E9-BED6-4CE8-9B1F-0FFA192DF30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9FA61AF8-E8DE-44DC-A4CD-4F4E31F1002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18E51503-1D1A-4FE8-AB41-93A7EAC94984}"/>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71BEB02F-E565-4B88-90ED-9FF40E0366C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5B5235B6-D987-4D9A-B92B-6902075FC0FE}"/>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2594FBA0-C8B2-4BA7-9D91-39753D9EC99A}"/>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FB239C13-E3DC-4A55-BD3A-3D961402A24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E7C7E909-E119-4B36-909E-08F958F7566A}"/>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E1EE3F6B-3EF0-4DBB-9EBD-A44E3C5CCEC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3E4CE7E1-1357-47E6-8AE1-26B8D81A9B49}"/>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30D0E77A-0D07-46E1-B74E-61799DC8543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7C58EEC4-9527-4423-A163-9F1F0189A7A5}"/>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C4DC1F74-05BC-43E2-8694-649728F8116F}"/>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B9ED1DED-1F3A-49B8-BCF3-ADEF7EBD6554}"/>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880F0912-922C-4F37-9FF1-EBC6A9A36C8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75715209-DA31-49BD-AA82-D1BF4864CEB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E60AEEA6-BF95-45A7-813E-7489E98F461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7E675AC7-7666-4B3B-A554-B27077F4F74E}"/>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D5BAA5DC-F3CB-4831-8192-CF2FAD05B084}"/>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BA8B1909-1CFF-4DF4-BA7C-8354DAB66239}"/>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FD630C6C-E3CE-4C4B-9C93-099219E92893}"/>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FACFE728-A4FF-4E7B-B108-7FB12BA25864}"/>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23147</xdr:rowOff>
    </xdr:from>
    <xdr:to>
      <xdr:col>55</xdr:col>
      <xdr:colOff>0</xdr:colOff>
      <xdr:row>58</xdr:row>
      <xdr:rowOff>41370</xdr:rowOff>
    </xdr:to>
    <xdr:cxnSp macro="">
      <xdr:nvCxnSpPr>
        <xdr:cNvPr id="351" name="直線コネクタ 350">
          <a:extLst>
            <a:ext uri="{FF2B5EF4-FFF2-40B4-BE49-F238E27FC236}">
              <a16:creationId xmlns:a16="http://schemas.microsoft.com/office/drawing/2014/main" id="{5F09E3D3-85E2-46E2-BE00-CDD698BC6EBE}"/>
            </a:ext>
          </a:extLst>
        </xdr:cNvPr>
        <xdr:cNvCxnSpPr/>
      </xdr:nvCxnSpPr>
      <xdr:spPr>
        <a:xfrm>
          <a:off x="9639300" y="9967247"/>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8AF02F74-0CAC-45D5-90BC-11A6C030F8BA}"/>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9AB625B-AFDE-45FA-8359-29A8924C26EA}"/>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23147</xdr:rowOff>
    </xdr:from>
    <xdr:to>
      <xdr:col>50</xdr:col>
      <xdr:colOff>114300</xdr:colOff>
      <xdr:row>58</xdr:row>
      <xdr:rowOff>28078</xdr:rowOff>
    </xdr:to>
    <xdr:cxnSp macro="">
      <xdr:nvCxnSpPr>
        <xdr:cNvPr id="354" name="直線コネクタ 353">
          <a:extLst>
            <a:ext uri="{FF2B5EF4-FFF2-40B4-BE49-F238E27FC236}">
              <a16:creationId xmlns:a16="http://schemas.microsoft.com/office/drawing/2014/main" id="{1D9C32E1-18DE-4839-8060-6800E023563C}"/>
            </a:ext>
          </a:extLst>
        </xdr:cNvPr>
        <xdr:cNvCxnSpPr/>
      </xdr:nvCxnSpPr>
      <xdr:spPr>
        <a:xfrm flipV="1">
          <a:off x="8750300" y="996724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7191D8BD-7F59-4A79-90D0-DA13F9C82EA4}"/>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334042F9-734E-41FA-8372-CD08D0A6A2E6}"/>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18096</xdr:rowOff>
    </xdr:from>
    <xdr:to>
      <xdr:col>45</xdr:col>
      <xdr:colOff>177800</xdr:colOff>
      <xdr:row>58</xdr:row>
      <xdr:rowOff>28078</xdr:rowOff>
    </xdr:to>
    <xdr:cxnSp macro="">
      <xdr:nvCxnSpPr>
        <xdr:cNvPr id="357" name="直線コネクタ 356">
          <a:extLst>
            <a:ext uri="{FF2B5EF4-FFF2-40B4-BE49-F238E27FC236}">
              <a16:creationId xmlns:a16="http://schemas.microsoft.com/office/drawing/2014/main" id="{BB771BF1-5F90-416A-94E1-FB035E53E405}"/>
            </a:ext>
          </a:extLst>
        </xdr:cNvPr>
        <xdr:cNvCxnSpPr/>
      </xdr:nvCxnSpPr>
      <xdr:spPr>
        <a:xfrm>
          <a:off x="7861300" y="996219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F4DF0E56-DE6C-4650-B64D-93864614C4EF}"/>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C0730240-D4C3-47A5-AFF7-D5682BFAC201}"/>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18096</xdr:rowOff>
    </xdr:from>
    <xdr:to>
      <xdr:col>41</xdr:col>
      <xdr:colOff>50800</xdr:colOff>
      <xdr:row>58</xdr:row>
      <xdr:rowOff>29460</xdr:rowOff>
    </xdr:to>
    <xdr:cxnSp macro="">
      <xdr:nvCxnSpPr>
        <xdr:cNvPr id="360" name="直線コネクタ 359">
          <a:extLst>
            <a:ext uri="{FF2B5EF4-FFF2-40B4-BE49-F238E27FC236}">
              <a16:creationId xmlns:a16="http://schemas.microsoft.com/office/drawing/2014/main" id="{FF5AA649-95B6-47D3-9562-D43A6D06D522}"/>
            </a:ext>
          </a:extLst>
        </xdr:cNvPr>
        <xdr:cNvCxnSpPr/>
      </xdr:nvCxnSpPr>
      <xdr:spPr>
        <a:xfrm flipV="1">
          <a:off x="6972300" y="9962196"/>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6970974-D307-4B13-B6EB-FCB3A647B13A}"/>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F08D4795-1F55-4426-AD37-4188B569E50A}"/>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39620729-4B77-4448-91D4-A7AEAE98603A}"/>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656A24D7-A959-45EE-A509-93DD8F676CF4}"/>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B2B8A15-227D-41DD-93D3-440D051E061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168F8C88-BC0B-4F21-89A2-9286724657E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36B66DF5-AD12-4EA1-A4C3-19733ABFB60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B01DABCA-6296-48C0-880D-BEC842F63BD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E70D20C-E226-42F5-AB70-213BA3433EF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162020</xdr:rowOff>
    </xdr:from>
    <xdr:to>
      <xdr:col>55</xdr:col>
      <xdr:colOff>50800</xdr:colOff>
      <xdr:row>58</xdr:row>
      <xdr:rowOff>92170</xdr:rowOff>
    </xdr:to>
    <xdr:sp macro="" textlink="">
      <xdr:nvSpPr>
        <xdr:cNvPr id="370" name="楕円 369">
          <a:extLst>
            <a:ext uri="{FF2B5EF4-FFF2-40B4-BE49-F238E27FC236}">
              <a16:creationId xmlns:a16="http://schemas.microsoft.com/office/drawing/2014/main" id="{FA59EB97-8655-4572-9AB9-F11617CBAE74}"/>
            </a:ext>
          </a:extLst>
        </xdr:cNvPr>
        <xdr:cNvSpPr/>
      </xdr:nvSpPr>
      <xdr:spPr>
        <a:xfrm>
          <a:off x="10426700" y="9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76947</xdr:rowOff>
    </xdr:from>
    <xdr:ext cx="534377" cy="259045"/>
    <xdr:sp macro="" textlink="">
      <xdr:nvSpPr>
        <xdr:cNvPr id="371" name="農林水産業費該当値テキスト">
          <a:extLst>
            <a:ext uri="{FF2B5EF4-FFF2-40B4-BE49-F238E27FC236}">
              <a16:creationId xmlns:a16="http://schemas.microsoft.com/office/drawing/2014/main" id="{A324887A-6DC2-4D0A-A671-2BCCFB325E81}"/>
            </a:ext>
          </a:extLst>
        </xdr:cNvPr>
        <xdr:cNvSpPr txBox="1"/>
      </xdr:nvSpPr>
      <xdr:spPr>
        <a:xfrm>
          <a:off x="10528300" y="98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143797</xdr:rowOff>
    </xdr:from>
    <xdr:to>
      <xdr:col>50</xdr:col>
      <xdr:colOff>165100</xdr:colOff>
      <xdr:row>58</xdr:row>
      <xdr:rowOff>73947</xdr:rowOff>
    </xdr:to>
    <xdr:sp macro="" textlink="">
      <xdr:nvSpPr>
        <xdr:cNvPr id="372" name="楕円 371">
          <a:extLst>
            <a:ext uri="{FF2B5EF4-FFF2-40B4-BE49-F238E27FC236}">
              <a16:creationId xmlns:a16="http://schemas.microsoft.com/office/drawing/2014/main" id="{05CA80E8-54CA-4DBC-882A-C9C4DD89CA3E}"/>
            </a:ext>
          </a:extLst>
        </xdr:cNvPr>
        <xdr:cNvSpPr/>
      </xdr:nvSpPr>
      <xdr:spPr>
        <a:xfrm>
          <a:off x="95885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65074</xdr:rowOff>
    </xdr:from>
    <xdr:ext cx="534377" cy="259045"/>
    <xdr:sp macro="" textlink="">
      <xdr:nvSpPr>
        <xdr:cNvPr id="373" name="テキスト ボックス 372">
          <a:extLst>
            <a:ext uri="{FF2B5EF4-FFF2-40B4-BE49-F238E27FC236}">
              <a16:creationId xmlns:a16="http://schemas.microsoft.com/office/drawing/2014/main" id="{9D505079-E0FB-4B31-B30A-37E3A823EDBE}"/>
            </a:ext>
          </a:extLst>
        </xdr:cNvPr>
        <xdr:cNvSpPr txBox="1"/>
      </xdr:nvSpPr>
      <xdr:spPr>
        <a:xfrm>
          <a:off x="9372111"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148728</xdr:rowOff>
    </xdr:from>
    <xdr:to>
      <xdr:col>46</xdr:col>
      <xdr:colOff>38100</xdr:colOff>
      <xdr:row>58</xdr:row>
      <xdr:rowOff>78878</xdr:rowOff>
    </xdr:to>
    <xdr:sp macro="" textlink="">
      <xdr:nvSpPr>
        <xdr:cNvPr id="374" name="楕円 373">
          <a:extLst>
            <a:ext uri="{FF2B5EF4-FFF2-40B4-BE49-F238E27FC236}">
              <a16:creationId xmlns:a16="http://schemas.microsoft.com/office/drawing/2014/main" id="{8F76B4A0-9325-49BD-877B-6CBCBBC16B6E}"/>
            </a:ext>
          </a:extLst>
        </xdr:cNvPr>
        <xdr:cNvSpPr/>
      </xdr:nvSpPr>
      <xdr:spPr>
        <a:xfrm>
          <a:off x="8699500" y="99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70005</xdr:rowOff>
    </xdr:from>
    <xdr:ext cx="534377" cy="259045"/>
    <xdr:sp macro="" textlink="">
      <xdr:nvSpPr>
        <xdr:cNvPr id="375" name="テキスト ボックス 374">
          <a:extLst>
            <a:ext uri="{FF2B5EF4-FFF2-40B4-BE49-F238E27FC236}">
              <a16:creationId xmlns:a16="http://schemas.microsoft.com/office/drawing/2014/main" id="{69E60A71-0B34-4456-BF46-BDEE91042ACE}"/>
            </a:ext>
          </a:extLst>
        </xdr:cNvPr>
        <xdr:cNvSpPr txBox="1"/>
      </xdr:nvSpPr>
      <xdr:spPr>
        <a:xfrm>
          <a:off x="8483111" y="100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138746</xdr:rowOff>
    </xdr:from>
    <xdr:to>
      <xdr:col>41</xdr:col>
      <xdr:colOff>101600</xdr:colOff>
      <xdr:row>58</xdr:row>
      <xdr:rowOff>68896</xdr:rowOff>
    </xdr:to>
    <xdr:sp macro="" textlink="">
      <xdr:nvSpPr>
        <xdr:cNvPr id="376" name="楕円 375">
          <a:extLst>
            <a:ext uri="{FF2B5EF4-FFF2-40B4-BE49-F238E27FC236}">
              <a16:creationId xmlns:a16="http://schemas.microsoft.com/office/drawing/2014/main" id="{0C761686-FEF2-4029-B356-1A3B1BDDE980}"/>
            </a:ext>
          </a:extLst>
        </xdr:cNvPr>
        <xdr:cNvSpPr/>
      </xdr:nvSpPr>
      <xdr:spPr>
        <a:xfrm>
          <a:off x="7810500" y="99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60023</xdr:rowOff>
    </xdr:from>
    <xdr:ext cx="534377" cy="259045"/>
    <xdr:sp macro="" textlink="">
      <xdr:nvSpPr>
        <xdr:cNvPr id="377" name="テキスト ボックス 376">
          <a:extLst>
            <a:ext uri="{FF2B5EF4-FFF2-40B4-BE49-F238E27FC236}">
              <a16:creationId xmlns:a16="http://schemas.microsoft.com/office/drawing/2014/main" id="{B279BAD5-A52D-4EB0-9637-D8DB5ECC9DBB}"/>
            </a:ext>
          </a:extLst>
        </xdr:cNvPr>
        <xdr:cNvSpPr txBox="1"/>
      </xdr:nvSpPr>
      <xdr:spPr>
        <a:xfrm>
          <a:off x="7594111" y="100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150110</xdr:rowOff>
    </xdr:from>
    <xdr:to>
      <xdr:col>36</xdr:col>
      <xdr:colOff>165100</xdr:colOff>
      <xdr:row>58</xdr:row>
      <xdr:rowOff>80260</xdr:rowOff>
    </xdr:to>
    <xdr:sp macro="" textlink="">
      <xdr:nvSpPr>
        <xdr:cNvPr id="378" name="楕円 377">
          <a:extLst>
            <a:ext uri="{FF2B5EF4-FFF2-40B4-BE49-F238E27FC236}">
              <a16:creationId xmlns:a16="http://schemas.microsoft.com/office/drawing/2014/main" id="{E3B12782-74AF-4A6D-86D9-CB48CBBCD5B3}"/>
            </a:ext>
          </a:extLst>
        </xdr:cNvPr>
        <xdr:cNvSpPr/>
      </xdr:nvSpPr>
      <xdr:spPr>
        <a:xfrm>
          <a:off x="6921500" y="99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71387</xdr:rowOff>
    </xdr:from>
    <xdr:ext cx="534377" cy="259045"/>
    <xdr:sp macro="" textlink="">
      <xdr:nvSpPr>
        <xdr:cNvPr id="379" name="テキスト ボックス 378">
          <a:extLst>
            <a:ext uri="{FF2B5EF4-FFF2-40B4-BE49-F238E27FC236}">
              <a16:creationId xmlns:a16="http://schemas.microsoft.com/office/drawing/2014/main" id="{67262213-3688-4C3F-AA9C-9839B1865474}"/>
            </a:ext>
          </a:extLst>
        </xdr:cNvPr>
        <xdr:cNvSpPr txBox="1"/>
      </xdr:nvSpPr>
      <xdr:spPr>
        <a:xfrm>
          <a:off x="6705111" y="100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49E77821-7AD7-4B2F-BCC5-A559F73E0AD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9C697926-3B1F-4795-9452-DC1C30B70D4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D61C12F6-CA97-4CC4-ABBD-FFE57941D94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A840E2A1-ADDC-4956-AC7E-8BD9F1EBE56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B9784F68-D1BD-4C0F-8BFB-DBDE438C67D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8C75FED0-0A13-408D-9A9F-CD970DC587F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312FFD6B-990B-405A-99AE-FB0A05D8452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1070999B-882D-42F1-AD36-72A731E2779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DDDF81C4-170E-4CCB-9BC3-7FDCABEBE80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F748CAF0-85A0-420D-96D4-E6B65560E9D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D9111947-685B-4895-9846-40CC6D675F2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3F0DBCB4-D581-4F7C-B6DD-A1B88B61319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26DDAB77-A16C-41C1-90D9-1877B69F9AD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BDD6740C-806E-4CB6-8F0E-F16C9CC8EAE9}"/>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9F39E3E-D433-4D7E-BC36-7C35B8846D3E}"/>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D128B17D-E15F-43E0-BEB5-BF2C37010E4B}"/>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794D107F-CBD5-4823-8611-66490B4D717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265B6B4C-77FB-46A1-BDED-B0D59E98065A}"/>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E8B6F8AB-43D4-49DC-A706-F2A45AD2F43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ED62B6C0-8532-4869-AE04-623A12D962CF}"/>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176B6B24-9C74-4E06-8B1D-FDABE2C5F6F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FBA701FA-A0C1-45B9-9186-CBA89B128A08}"/>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BB8B7B9C-82F5-4C4D-93B8-87376C1B44F8}"/>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27888AF7-E0BA-44D1-9BF0-33E2333353A7}"/>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694B571E-60A6-4889-8E85-C80AD4EE608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81458197-7E52-4A41-9488-3EC35B43BFFC}"/>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45814</xdr:rowOff>
    </xdr:from>
    <xdr:to>
      <xdr:col>55</xdr:col>
      <xdr:colOff>0</xdr:colOff>
      <xdr:row>78</xdr:row>
      <xdr:rowOff>74343</xdr:rowOff>
    </xdr:to>
    <xdr:cxnSp macro="">
      <xdr:nvCxnSpPr>
        <xdr:cNvPr id="406" name="直線コネクタ 405">
          <a:extLst>
            <a:ext uri="{FF2B5EF4-FFF2-40B4-BE49-F238E27FC236}">
              <a16:creationId xmlns:a16="http://schemas.microsoft.com/office/drawing/2014/main" id="{EC9E2745-C64E-43EE-AD61-2E2E43B2A8AE}"/>
            </a:ext>
          </a:extLst>
        </xdr:cNvPr>
        <xdr:cNvCxnSpPr/>
      </xdr:nvCxnSpPr>
      <xdr:spPr>
        <a:xfrm>
          <a:off x="9639300" y="13418914"/>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A137D44F-7841-4A36-A04E-035AD67F066E}"/>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EBC95445-BDD3-408F-B6C0-3EB9F1A69D7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44672</xdr:rowOff>
    </xdr:from>
    <xdr:to>
      <xdr:col>50</xdr:col>
      <xdr:colOff>114300</xdr:colOff>
      <xdr:row>78</xdr:row>
      <xdr:rowOff>45814</xdr:rowOff>
    </xdr:to>
    <xdr:cxnSp macro="">
      <xdr:nvCxnSpPr>
        <xdr:cNvPr id="409" name="直線コネクタ 408">
          <a:extLst>
            <a:ext uri="{FF2B5EF4-FFF2-40B4-BE49-F238E27FC236}">
              <a16:creationId xmlns:a16="http://schemas.microsoft.com/office/drawing/2014/main" id="{7682E898-04CC-4322-9336-6E43E871A657}"/>
            </a:ext>
          </a:extLst>
        </xdr:cNvPr>
        <xdr:cNvCxnSpPr/>
      </xdr:nvCxnSpPr>
      <xdr:spPr>
        <a:xfrm>
          <a:off x="8750300" y="1341777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A38DBBA1-4688-42C3-8B8C-127E1EA165FC}"/>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656AFB60-7D10-46E5-9056-404521970CFE}"/>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1169</xdr:rowOff>
    </xdr:from>
    <xdr:to>
      <xdr:col>45</xdr:col>
      <xdr:colOff>177800</xdr:colOff>
      <xdr:row>78</xdr:row>
      <xdr:rowOff>44672</xdr:rowOff>
    </xdr:to>
    <xdr:cxnSp macro="">
      <xdr:nvCxnSpPr>
        <xdr:cNvPr id="412" name="直線コネクタ 411">
          <a:extLst>
            <a:ext uri="{FF2B5EF4-FFF2-40B4-BE49-F238E27FC236}">
              <a16:creationId xmlns:a16="http://schemas.microsoft.com/office/drawing/2014/main" id="{D1C3B670-BD0D-41DD-99D8-7F8007CC7C15}"/>
            </a:ext>
          </a:extLst>
        </xdr:cNvPr>
        <xdr:cNvCxnSpPr/>
      </xdr:nvCxnSpPr>
      <xdr:spPr>
        <a:xfrm>
          <a:off x="7861300" y="13374269"/>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5BBCA898-A54A-48F3-B57F-3CBFEF25848C}"/>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A210510B-9656-42BA-A527-679E6E71F05A}"/>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1169</xdr:rowOff>
    </xdr:from>
    <xdr:to>
      <xdr:col>41</xdr:col>
      <xdr:colOff>50800</xdr:colOff>
      <xdr:row>78</xdr:row>
      <xdr:rowOff>55232</xdr:rowOff>
    </xdr:to>
    <xdr:cxnSp macro="">
      <xdr:nvCxnSpPr>
        <xdr:cNvPr id="415" name="直線コネクタ 414">
          <a:extLst>
            <a:ext uri="{FF2B5EF4-FFF2-40B4-BE49-F238E27FC236}">
              <a16:creationId xmlns:a16="http://schemas.microsoft.com/office/drawing/2014/main" id="{E4D3AE2D-1B34-41AB-8CED-B5BB7B4C0ABE}"/>
            </a:ext>
          </a:extLst>
        </xdr:cNvPr>
        <xdr:cNvCxnSpPr/>
      </xdr:nvCxnSpPr>
      <xdr:spPr>
        <a:xfrm flipV="1">
          <a:off x="6972300" y="13374269"/>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9DBABB4A-2EE1-4695-AAC7-01C06DDEF066}"/>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FCDFC1DD-39F6-49E8-8E4A-1A8211EF8777}"/>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82C9BBE2-6E5D-4760-9814-5F4E9C5DA4EF}"/>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832F82EE-678F-47A4-BD99-07CC8A990BC1}"/>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9810B53-2E2D-404F-BC91-D81F0C0C094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7A3348D-ABD4-40D3-941B-EFF214FF482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5C0F936C-BBA5-4A97-8EFE-F3BA7A480C3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19E7C5E-C8A6-4655-A42D-1AE3D038521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D927B79-29F5-4E16-BAC6-AD63407A008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23543</xdr:rowOff>
    </xdr:from>
    <xdr:to>
      <xdr:col>55</xdr:col>
      <xdr:colOff>50800</xdr:colOff>
      <xdr:row>78</xdr:row>
      <xdr:rowOff>125143</xdr:rowOff>
    </xdr:to>
    <xdr:sp macro="" textlink="">
      <xdr:nvSpPr>
        <xdr:cNvPr id="425" name="楕円 424">
          <a:extLst>
            <a:ext uri="{FF2B5EF4-FFF2-40B4-BE49-F238E27FC236}">
              <a16:creationId xmlns:a16="http://schemas.microsoft.com/office/drawing/2014/main" id="{20435682-F14E-41B0-AF47-640B4AB68852}"/>
            </a:ext>
          </a:extLst>
        </xdr:cNvPr>
        <xdr:cNvSpPr/>
      </xdr:nvSpPr>
      <xdr:spPr>
        <a:xfrm>
          <a:off x="10426700" y="133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109920</xdr:rowOff>
    </xdr:from>
    <xdr:ext cx="469744" cy="259045"/>
    <xdr:sp macro="" textlink="">
      <xdr:nvSpPr>
        <xdr:cNvPr id="426" name="商工費該当値テキスト">
          <a:extLst>
            <a:ext uri="{FF2B5EF4-FFF2-40B4-BE49-F238E27FC236}">
              <a16:creationId xmlns:a16="http://schemas.microsoft.com/office/drawing/2014/main" id="{66FA76A0-1F51-4674-9678-73DA90032A26}"/>
            </a:ext>
          </a:extLst>
        </xdr:cNvPr>
        <xdr:cNvSpPr txBox="1"/>
      </xdr:nvSpPr>
      <xdr:spPr>
        <a:xfrm>
          <a:off x="10528300" y="133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166464</xdr:rowOff>
    </xdr:from>
    <xdr:to>
      <xdr:col>50</xdr:col>
      <xdr:colOff>165100</xdr:colOff>
      <xdr:row>78</xdr:row>
      <xdr:rowOff>96614</xdr:rowOff>
    </xdr:to>
    <xdr:sp macro="" textlink="">
      <xdr:nvSpPr>
        <xdr:cNvPr id="427" name="楕円 426">
          <a:extLst>
            <a:ext uri="{FF2B5EF4-FFF2-40B4-BE49-F238E27FC236}">
              <a16:creationId xmlns:a16="http://schemas.microsoft.com/office/drawing/2014/main" id="{4C435D84-EFA6-4753-9B02-2874896C5228}"/>
            </a:ext>
          </a:extLst>
        </xdr:cNvPr>
        <xdr:cNvSpPr/>
      </xdr:nvSpPr>
      <xdr:spPr>
        <a:xfrm>
          <a:off x="9588500" y="133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87741</xdr:rowOff>
    </xdr:from>
    <xdr:ext cx="469744" cy="259045"/>
    <xdr:sp macro="" textlink="">
      <xdr:nvSpPr>
        <xdr:cNvPr id="428" name="テキスト ボックス 427">
          <a:extLst>
            <a:ext uri="{FF2B5EF4-FFF2-40B4-BE49-F238E27FC236}">
              <a16:creationId xmlns:a16="http://schemas.microsoft.com/office/drawing/2014/main" id="{92BE3FEE-5A5E-4638-A435-50BA627DFFFC}"/>
            </a:ext>
          </a:extLst>
        </xdr:cNvPr>
        <xdr:cNvSpPr txBox="1"/>
      </xdr:nvSpPr>
      <xdr:spPr>
        <a:xfrm>
          <a:off x="9404428" y="1346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165322</xdr:rowOff>
    </xdr:from>
    <xdr:to>
      <xdr:col>46</xdr:col>
      <xdr:colOff>38100</xdr:colOff>
      <xdr:row>78</xdr:row>
      <xdr:rowOff>95472</xdr:rowOff>
    </xdr:to>
    <xdr:sp macro="" textlink="">
      <xdr:nvSpPr>
        <xdr:cNvPr id="429" name="楕円 428">
          <a:extLst>
            <a:ext uri="{FF2B5EF4-FFF2-40B4-BE49-F238E27FC236}">
              <a16:creationId xmlns:a16="http://schemas.microsoft.com/office/drawing/2014/main" id="{DB885C1C-6D53-47E1-85F1-71BC001550A6}"/>
            </a:ext>
          </a:extLst>
        </xdr:cNvPr>
        <xdr:cNvSpPr/>
      </xdr:nvSpPr>
      <xdr:spPr>
        <a:xfrm>
          <a:off x="8699500" y="13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86599</xdr:rowOff>
    </xdr:from>
    <xdr:ext cx="469744" cy="259045"/>
    <xdr:sp macro="" textlink="">
      <xdr:nvSpPr>
        <xdr:cNvPr id="430" name="テキスト ボックス 429">
          <a:extLst>
            <a:ext uri="{FF2B5EF4-FFF2-40B4-BE49-F238E27FC236}">
              <a16:creationId xmlns:a16="http://schemas.microsoft.com/office/drawing/2014/main" id="{0FD5D821-F8BD-4CDA-8830-8D8114193DBD}"/>
            </a:ext>
          </a:extLst>
        </xdr:cNvPr>
        <xdr:cNvSpPr txBox="1"/>
      </xdr:nvSpPr>
      <xdr:spPr>
        <a:xfrm>
          <a:off x="8515428" y="1345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121819</xdr:rowOff>
    </xdr:from>
    <xdr:to>
      <xdr:col>41</xdr:col>
      <xdr:colOff>101600</xdr:colOff>
      <xdr:row>78</xdr:row>
      <xdr:rowOff>51969</xdr:rowOff>
    </xdr:to>
    <xdr:sp macro="" textlink="">
      <xdr:nvSpPr>
        <xdr:cNvPr id="431" name="楕円 430">
          <a:extLst>
            <a:ext uri="{FF2B5EF4-FFF2-40B4-BE49-F238E27FC236}">
              <a16:creationId xmlns:a16="http://schemas.microsoft.com/office/drawing/2014/main" id="{590AB6EF-3B50-42A4-843D-8171337AF11C}"/>
            </a:ext>
          </a:extLst>
        </xdr:cNvPr>
        <xdr:cNvSpPr/>
      </xdr:nvSpPr>
      <xdr:spPr>
        <a:xfrm>
          <a:off x="7810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43096</xdr:rowOff>
    </xdr:from>
    <xdr:ext cx="469744" cy="259045"/>
    <xdr:sp macro="" textlink="">
      <xdr:nvSpPr>
        <xdr:cNvPr id="432" name="テキスト ボックス 431">
          <a:extLst>
            <a:ext uri="{FF2B5EF4-FFF2-40B4-BE49-F238E27FC236}">
              <a16:creationId xmlns:a16="http://schemas.microsoft.com/office/drawing/2014/main" id="{B6485057-B8C8-409A-8F3A-1FA94B143DE9}"/>
            </a:ext>
          </a:extLst>
        </xdr:cNvPr>
        <xdr:cNvSpPr txBox="1"/>
      </xdr:nvSpPr>
      <xdr:spPr>
        <a:xfrm>
          <a:off x="7626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4432</xdr:rowOff>
    </xdr:from>
    <xdr:to>
      <xdr:col>36</xdr:col>
      <xdr:colOff>165100</xdr:colOff>
      <xdr:row>78</xdr:row>
      <xdr:rowOff>106032</xdr:rowOff>
    </xdr:to>
    <xdr:sp macro="" textlink="">
      <xdr:nvSpPr>
        <xdr:cNvPr id="433" name="楕円 432">
          <a:extLst>
            <a:ext uri="{FF2B5EF4-FFF2-40B4-BE49-F238E27FC236}">
              <a16:creationId xmlns:a16="http://schemas.microsoft.com/office/drawing/2014/main" id="{D845C2D8-E54E-4B8F-B5F9-568C3CBB6C71}"/>
            </a:ext>
          </a:extLst>
        </xdr:cNvPr>
        <xdr:cNvSpPr/>
      </xdr:nvSpPr>
      <xdr:spPr>
        <a:xfrm>
          <a:off x="6921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97159</xdr:rowOff>
    </xdr:from>
    <xdr:ext cx="469744" cy="259045"/>
    <xdr:sp macro="" textlink="">
      <xdr:nvSpPr>
        <xdr:cNvPr id="434" name="テキスト ボックス 433">
          <a:extLst>
            <a:ext uri="{FF2B5EF4-FFF2-40B4-BE49-F238E27FC236}">
              <a16:creationId xmlns:a16="http://schemas.microsoft.com/office/drawing/2014/main" id="{A781F28F-44D6-4CAC-B4D2-A8AFC5DA6E69}"/>
            </a:ext>
          </a:extLst>
        </xdr:cNvPr>
        <xdr:cNvSpPr txBox="1"/>
      </xdr:nvSpPr>
      <xdr:spPr>
        <a:xfrm>
          <a:off x="6737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1628EF7-B9E5-448F-AD1F-27E67B1915C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B40818E7-A05F-49E9-BE26-1D1759EB6FE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CB436608-1A23-4548-AC8E-47AB15A67EC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A012A562-C85E-4759-9995-A4B01CBED45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AD85981C-FA01-4920-8816-9A144D88D61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CCB4910A-7E32-482B-81F6-5221A941E78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4CBC0E00-8DBF-46B0-9BFF-F403DEED2C8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D95B35B3-6A4B-41D8-8FF8-2A8FDDB55C7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8BF8303D-DEF3-4249-8B85-68E983BD5AA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9D08F6BF-9C2E-474C-9C3C-D141ABE6457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3F976B51-F74F-4039-80AB-813D07DE33A5}"/>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61ACF4E3-ECC2-4227-A9F9-462FA37A1CB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BFC2EB50-A461-4699-B4B3-3450A7A61A5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2FEE6F2F-0E7F-419E-9A19-C973409E90AB}"/>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2890EC3-CCAE-4BC8-8D37-018012D71D8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E3EFE761-8E5E-466F-B8B1-8977AEB8D4A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C8A9515-E8FF-4E33-8BCD-D31FB89D73E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A20514C0-45F1-45F6-B442-A46D4CDCE1BF}"/>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821890AE-5C6F-451D-8350-CCBD40A5A66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96EACE75-F4AC-4033-9424-0B3545B1F2F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A8E4C436-D427-450A-BA10-84556CD5FFF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83F8F2EF-FDE1-4BB8-88AC-A88993E23B6E}"/>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FCF753BD-65DD-4E26-8A77-63D045D7D835}"/>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DD2FE320-1685-4758-B605-31722BB9A59C}"/>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D04BF963-133D-4B0D-8616-ACAECA83534E}"/>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F9824BE1-3C70-4E8C-9372-ED18F8A8E2E6}"/>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130746</xdr:rowOff>
    </xdr:from>
    <xdr:to>
      <xdr:col>55</xdr:col>
      <xdr:colOff>0</xdr:colOff>
      <xdr:row>97</xdr:row>
      <xdr:rowOff>165973</xdr:rowOff>
    </xdr:to>
    <xdr:cxnSp macro="">
      <xdr:nvCxnSpPr>
        <xdr:cNvPr id="461" name="直線コネクタ 460">
          <a:extLst>
            <a:ext uri="{FF2B5EF4-FFF2-40B4-BE49-F238E27FC236}">
              <a16:creationId xmlns:a16="http://schemas.microsoft.com/office/drawing/2014/main" id="{EA6D332C-B4EA-4357-8188-9DB5F51B31F7}"/>
            </a:ext>
          </a:extLst>
        </xdr:cNvPr>
        <xdr:cNvCxnSpPr/>
      </xdr:nvCxnSpPr>
      <xdr:spPr>
        <a:xfrm flipV="1">
          <a:off x="9639300" y="16761396"/>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70564</xdr:rowOff>
    </xdr:from>
    <xdr:ext cx="534377" cy="259045"/>
    <xdr:sp macro="" textlink="">
      <xdr:nvSpPr>
        <xdr:cNvPr id="462" name="土木費平均値テキスト">
          <a:extLst>
            <a:ext uri="{FF2B5EF4-FFF2-40B4-BE49-F238E27FC236}">
              <a16:creationId xmlns:a16="http://schemas.microsoft.com/office/drawing/2014/main" id="{5C717F2E-EBC4-4DCE-8D65-260BE4013080}"/>
            </a:ext>
          </a:extLst>
        </xdr:cNvPr>
        <xdr:cNvSpPr txBox="1"/>
      </xdr:nvSpPr>
      <xdr:spPr>
        <a:xfrm>
          <a:off x="10528300" y="16701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35ACEA66-1B30-4A67-832D-9C2AC2DA24C2}"/>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162382</xdr:rowOff>
    </xdr:from>
    <xdr:to>
      <xdr:col>50</xdr:col>
      <xdr:colOff>114300</xdr:colOff>
      <xdr:row>97</xdr:row>
      <xdr:rowOff>165973</xdr:rowOff>
    </xdr:to>
    <xdr:cxnSp macro="">
      <xdr:nvCxnSpPr>
        <xdr:cNvPr id="464" name="直線コネクタ 463">
          <a:extLst>
            <a:ext uri="{FF2B5EF4-FFF2-40B4-BE49-F238E27FC236}">
              <a16:creationId xmlns:a16="http://schemas.microsoft.com/office/drawing/2014/main" id="{89BC2E18-E75A-47CF-BF51-197A4C16A869}"/>
            </a:ext>
          </a:extLst>
        </xdr:cNvPr>
        <xdr:cNvCxnSpPr/>
      </xdr:nvCxnSpPr>
      <xdr:spPr>
        <a:xfrm>
          <a:off x="8750300" y="16793032"/>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FB2BAD27-54E0-4BFC-B653-2F09472567CF}"/>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872D4523-6976-4797-BACC-98F5A0A03596}"/>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158429</xdr:rowOff>
    </xdr:from>
    <xdr:to>
      <xdr:col>45</xdr:col>
      <xdr:colOff>177800</xdr:colOff>
      <xdr:row>97</xdr:row>
      <xdr:rowOff>162382</xdr:rowOff>
    </xdr:to>
    <xdr:cxnSp macro="">
      <xdr:nvCxnSpPr>
        <xdr:cNvPr id="467" name="直線コネクタ 466">
          <a:extLst>
            <a:ext uri="{FF2B5EF4-FFF2-40B4-BE49-F238E27FC236}">
              <a16:creationId xmlns:a16="http://schemas.microsoft.com/office/drawing/2014/main" id="{4A0E80A8-1761-42D3-B85A-695CB95240B3}"/>
            </a:ext>
          </a:extLst>
        </xdr:cNvPr>
        <xdr:cNvCxnSpPr/>
      </xdr:nvCxnSpPr>
      <xdr:spPr>
        <a:xfrm>
          <a:off x="7861300" y="16789079"/>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9C3E91C1-C54B-4E7B-B789-338774A16F43}"/>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E6286AB9-78DF-4AB3-9908-9A09258BE692}"/>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153381</xdr:rowOff>
    </xdr:from>
    <xdr:to>
      <xdr:col>41</xdr:col>
      <xdr:colOff>50800</xdr:colOff>
      <xdr:row>97</xdr:row>
      <xdr:rowOff>158429</xdr:rowOff>
    </xdr:to>
    <xdr:cxnSp macro="">
      <xdr:nvCxnSpPr>
        <xdr:cNvPr id="470" name="直線コネクタ 469">
          <a:extLst>
            <a:ext uri="{FF2B5EF4-FFF2-40B4-BE49-F238E27FC236}">
              <a16:creationId xmlns:a16="http://schemas.microsoft.com/office/drawing/2014/main" id="{70EC18ED-7E4F-4A4C-9D5E-2F3309D5C88A}"/>
            </a:ext>
          </a:extLst>
        </xdr:cNvPr>
        <xdr:cNvCxnSpPr/>
      </xdr:nvCxnSpPr>
      <xdr:spPr>
        <a:xfrm>
          <a:off x="6972300" y="16784031"/>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D66C2FB8-AD38-4E0B-9A83-8CAF817E63B5}"/>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30D22880-75DE-4FC0-8401-AB58D137A4B3}"/>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13A84944-444C-47B0-BDF8-DAB0DA1F2749}"/>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29D71F8F-FFFD-4F11-A447-6A832752B333}"/>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8C116854-69E6-487E-B72E-4E7936292D2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4F2F780-FF22-410F-9581-776524419B6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D663636-F0AF-44EB-88ED-A55458EE9FB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9EB1906C-8AA4-497B-91ED-0B3E5848E90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8E137603-E199-4D72-B73F-B4F2185231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79946</xdr:rowOff>
    </xdr:from>
    <xdr:to>
      <xdr:col>55</xdr:col>
      <xdr:colOff>50800</xdr:colOff>
      <xdr:row>98</xdr:row>
      <xdr:rowOff>10096</xdr:rowOff>
    </xdr:to>
    <xdr:sp macro="" textlink="">
      <xdr:nvSpPr>
        <xdr:cNvPr id="480" name="楕円 479">
          <a:extLst>
            <a:ext uri="{FF2B5EF4-FFF2-40B4-BE49-F238E27FC236}">
              <a16:creationId xmlns:a16="http://schemas.microsoft.com/office/drawing/2014/main" id="{223B03AA-AF58-440F-8516-DE2AF40CAC31}"/>
            </a:ext>
          </a:extLst>
        </xdr:cNvPr>
        <xdr:cNvSpPr/>
      </xdr:nvSpPr>
      <xdr:spPr>
        <a:xfrm>
          <a:off x="10426700" y="167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102823</xdr:rowOff>
    </xdr:from>
    <xdr:ext cx="534377" cy="259045"/>
    <xdr:sp macro="" textlink="">
      <xdr:nvSpPr>
        <xdr:cNvPr id="481" name="土木費該当値テキスト">
          <a:extLst>
            <a:ext uri="{FF2B5EF4-FFF2-40B4-BE49-F238E27FC236}">
              <a16:creationId xmlns:a16="http://schemas.microsoft.com/office/drawing/2014/main" id="{3936D750-E5EF-4C72-89BD-8611FE56013F}"/>
            </a:ext>
          </a:extLst>
        </xdr:cNvPr>
        <xdr:cNvSpPr txBox="1"/>
      </xdr:nvSpPr>
      <xdr:spPr>
        <a:xfrm>
          <a:off x="10528300" y="165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115173</xdr:rowOff>
    </xdr:from>
    <xdr:to>
      <xdr:col>50</xdr:col>
      <xdr:colOff>165100</xdr:colOff>
      <xdr:row>98</xdr:row>
      <xdr:rowOff>45323</xdr:rowOff>
    </xdr:to>
    <xdr:sp macro="" textlink="">
      <xdr:nvSpPr>
        <xdr:cNvPr id="482" name="楕円 481">
          <a:extLst>
            <a:ext uri="{FF2B5EF4-FFF2-40B4-BE49-F238E27FC236}">
              <a16:creationId xmlns:a16="http://schemas.microsoft.com/office/drawing/2014/main" id="{2EF87E9B-EFD1-4D02-A637-6BA3A472157C}"/>
            </a:ext>
          </a:extLst>
        </xdr:cNvPr>
        <xdr:cNvSpPr/>
      </xdr:nvSpPr>
      <xdr:spPr>
        <a:xfrm>
          <a:off x="9588500" y="167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36450</xdr:rowOff>
    </xdr:from>
    <xdr:ext cx="534377" cy="259045"/>
    <xdr:sp macro="" textlink="">
      <xdr:nvSpPr>
        <xdr:cNvPr id="483" name="テキスト ボックス 482">
          <a:extLst>
            <a:ext uri="{FF2B5EF4-FFF2-40B4-BE49-F238E27FC236}">
              <a16:creationId xmlns:a16="http://schemas.microsoft.com/office/drawing/2014/main" id="{05C1ADBE-DD27-4D4C-863C-FEFEA71E9854}"/>
            </a:ext>
          </a:extLst>
        </xdr:cNvPr>
        <xdr:cNvSpPr txBox="1"/>
      </xdr:nvSpPr>
      <xdr:spPr>
        <a:xfrm>
          <a:off x="9372111" y="168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111582</xdr:rowOff>
    </xdr:from>
    <xdr:to>
      <xdr:col>46</xdr:col>
      <xdr:colOff>38100</xdr:colOff>
      <xdr:row>98</xdr:row>
      <xdr:rowOff>41732</xdr:rowOff>
    </xdr:to>
    <xdr:sp macro="" textlink="">
      <xdr:nvSpPr>
        <xdr:cNvPr id="484" name="楕円 483">
          <a:extLst>
            <a:ext uri="{FF2B5EF4-FFF2-40B4-BE49-F238E27FC236}">
              <a16:creationId xmlns:a16="http://schemas.microsoft.com/office/drawing/2014/main" id="{0FE7D629-0B8B-4D22-99DE-D3D8EAC30F4E}"/>
            </a:ext>
          </a:extLst>
        </xdr:cNvPr>
        <xdr:cNvSpPr/>
      </xdr:nvSpPr>
      <xdr:spPr>
        <a:xfrm>
          <a:off x="8699500" y="167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58259</xdr:rowOff>
    </xdr:from>
    <xdr:ext cx="534377" cy="259045"/>
    <xdr:sp macro="" textlink="">
      <xdr:nvSpPr>
        <xdr:cNvPr id="485" name="テキスト ボックス 484">
          <a:extLst>
            <a:ext uri="{FF2B5EF4-FFF2-40B4-BE49-F238E27FC236}">
              <a16:creationId xmlns:a16="http://schemas.microsoft.com/office/drawing/2014/main" id="{9668C022-3008-426B-B4CE-4485954B42F2}"/>
            </a:ext>
          </a:extLst>
        </xdr:cNvPr>
        <xdr:cNvSpPr txBox="1"/>
      </xdr:nvSpPr>
      <xdr:spPr>
        <a:xfrm>
          <a:off x="8483111" y="165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107629</xdr:rowOff>
    </xdr:from>
    <xdr:to>
      <xdr:col>41</xdr:col>
      <xdr:colOff>101600</xdr:colOff>
      <xdr:row>98</xdr:row>
      <xdr:rowOff>37779</xdr:rowOff>
    </xdr:to>
    <xdr:sp macro="" textlink="">
      <xdr:nvSpPr>
        <xdr:cNvPr id="486" name="楕円 485">
          <a:extLst>
            <a:ext uri="{FF2B5EF4-FFF2-40B4-BE49-F238E27FC236}">
              <a16:creationId xmlns:a16="http://schemas.microsoft.com/office/drawing/2014/main" id="{515E4A37-D501-481F-AC27-94C15202ED55}"/>
            </a:ext>
          </a:extLst>
        </xdr:cNvPr>
        <xdr:cNvSpPr/>
      </xdr:nvSpPr>
      <xdr:spPr>
        <a:xfrm>
          <a:off x="7810500" y="167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54306</xdr:rowOff>
    </xdr:from>
    <xdr:ext cx="534377" cy="259045"/>
    <xdr:sp macro="" textlink="">
      <xdr:nvSpPr>
        <xdr:cNvPr id="487" name="テキスト ボックス 486">
          <a:extLst>
            <a:ext uri="{FF2B5EF4-FFF2-40B4-BE49-F238E27FC236}">
              <a16:creationId xmlns:a16="http://schemas.microsoft.com/office/drawing/2014/main" id="{4B81664E-4FC3-46E8-A670-63F8140A514B}"/>
            </a:ext>
          </a:extLst>
        </xdr:cNvPr>
        <xdr:cNvSpPr txBox="1"/>
      </xdr:nvSpPr>
      <xdr:spPr>
        <a:xfrm>
          <a:off x="7594111" y="165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102581</xdr:rowOff>
    </xdr:from>
    <xdr:to>
      <xdr:col>36</xdr:col>
      <xdr:colOff>165100</xdr:colOff>
      <xdr:row>98</xdr:row>
      <xdr:rowOff>32731</xdr:rowOff>
    </xdr:to>
    <xdr:sp macro="" textlink="">
      <xdr:nvSpPr>
        <xdr:cNvPr id="488" name="楕円 487">
          <a:extLst>
            <a:ext uri="{FF2B5EF4-FFF2-40B4-BE49-F238E27FC236}">
              <a16:creationId xmlns:a16="http://schemas.microsoft.com/office/drawing/2014/main" id="{AD393007-7D3D-4FBA-B0D2-FF089287C86F}"/>
            </a:ext>
          </a:extLst>
        </xdr:cNvPr>
        <xdr:cNvSpPr/>
      </xdr:nvSpPr>
      <xdr:spPr>
        <a:xfrm>
          <a:off x="6921500" y="167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23858</xdr:rowOff>
    </xdr:from>
    <xdr:ext cx="534377" cy="259045"/>
    <xdr:sp macro="" textlink="">
      <xdr:nvSpPr>
        <xdr:cNvPr id="489" name="テキスト ボックス 488">
          <a:extLst>
            <a:ext uri="{FF2B5EF4-FFF2-40B4-BE49-F238E27FC236}">
              <a16:creationId xmlns:a16="http://schemas.microsoft.com/office/drawing/2014/main" id="{FCC27A40-6D51-4873-8FAF-EF46270574DE}"/>
            </a:ext>
          </a:extLst>
        </xdr:cNvPr>
        <xdr:cNvSpPr txBox="1"/>
      </xdr:nvSpPr>
      <xdr:spPr>
        <a:xfrm>
          <a:off x="6705111" y="168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E862469C-0FE7-4AD9-95F8-11670839838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2F3D6AC8-7F3B-4D39-848B-CB95465D846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75877338-9A46-45E8-BDDA-1842A7A9786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5C76215F-D6B4-48DC-9D0F-83A6F344CB1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76C1EF83-968A-460B-BC33-0B59F17959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4EEAE660-F6FD-4A49-897A-E7F32B3B8AA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B9F5FCB2-6616-48FE-9B48-69D36822456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DBE4CF53-A622-42C7-A130-FE70A535578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C0E30278-7F77-4985-AA1C-38ADEEB7CCA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D18B6B64-4D8B-44B8-A9B2-AB614D28218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9FA06614-0889-4AE1-877A-336550E19595}"/>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B96230CD-CD22-4FF9-98D6-E4C1150360D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2FCDA073-1942-4542-B6A1-402D3A8BC7C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FD2C776E-9B60-480F-A36E-987BA89A76DC}"/>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B5B85A46-1F94-4CD7-A65A-A3A61D0712F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56603232-2237-43E0-8FEE-B7A93AFE59B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9BE45EDB-CD35-44A2-89CE-256E9395336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925150F6-325A-426A-9552-056746413AB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4C1325C4-4B03-4F59-B7EE-EEFEB27562E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E83B8609-13D8-4214-8B8C-C9CD7F4B4E5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A874A0A4-0067-402E-B2E9-3EBA73672C9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B9CD4158-9F61-4395-A21C-85818EF5F16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713FA715-E8F1-4551-B1AB-1DA9C537BEA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C7B41753-AECD-4649-87EE-7B469AD8DC67}"/>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E99D71F7-B1F3-4EBF-9F11-18B26762E6D6}"/>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45AE8F4B-D56F-4530-A0E2-70C0AC6C79E5}"/>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DF452EF1-167F-404F-9249-8E2C2AE359FA}"/>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FDFC6638-2EF8-4DCF-836E-4CD0D7A66204}"/>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151511</xdr:rowOff>
    </xdr:from>
    <xdr:to>
      <xdr:col>85</xdr:col>
      <xdr:colOff>127000</xdr:colOff>
      <xdr:row>37</xdr:row>
      <xdr:rowOff>168135</xdr:rowOff>
    </xdr:to>
    <xdr:cxnSp macro="">
      <xdr:nvCxnSpPr>
        <xdr:cNvPr id="518" name="直線コネクタ 517">
          <a:extLst>
            <a:ext uri="{FF2B5EF4-FFF2-40B4-BE49-F238E27FC236}">
              <a16:creationId xmlns:a16="http://schemas.microsoft.com/office/drawing/2014/main" id="{2BDF72E1-C8EE-4A33-95CC-CDBEBF9ED51E}"/>
            </a:ext>
          </a:extLst>
        </xdr:cNvPr>
        <xdr:cNvCxnSpPr/>
      </xdr:nvCxnSpPr>
      <xdr:spPr>
        <a:xfrm flipV="1">
          <a:off x="15481300" y="6495161"/>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BE5C1638-0715-43EC-981B-3D389478A863}"/>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A9477D40-30A6-4654-AB16-6268F70CC489}"/>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167983</xdr:rowOff>
    </xdr:from>
    <xdr:to>
      <xdr:col>81</xdr:col>
      <xdr:colOff>50800</xdr:colOff>
      <xdr:row>37</xdr:row>
      <xdr:rowOff>168135</xdr:rowOff>
    </xdr:to>
    <xdr:cxnSp macro="">
      <xdr:nvCxnSpPr>
        <xdr:cNvPr id="521" name="直線コネクタ 520">
          <a:extLst>
            <a:ext uri="{FF2B5EF4-FFF2-40B4-BE49-F238E27FC236}">
              <a16:creationId xmlns:a16="http://schemas.microsoft.com/office/drawing/2014/main" id="{78D8377D-8B9C-4D10-A92F-D8CA2818DE37}"/>
            </a:ext>
          </a:extLst>
        </xdr:cNvPr>
        <xdr:cNvCxnSpPr/>
      </xdr:nvCxnSpPr>
      <xdr:spPr>
        <a:xfrm>
          <a:off x="14592300" y="65116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B8401E30-0EAB-4587-B515-337D54539D27}"/>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695F8C56-914A-4691-A49A-CE5C26AE1627}"/>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167983</xdr:rowOff>
    </xdr:from>
    <xdr:to>
      <xdr:col>76</xdr:col>
      <xdr:colOff>114300</xdr:colOff>
      <xdr:row>38</xdr:row>
      <xdr:rowOff>17107</xdr:rowOff>
    </xdr:to>
    <xdr:cxnSp macro="">
      <xdr:nvCxnSpPr>
        <xdr:cNvPr id="524" name="直線コネクタ 523">
          <a:extLst>
            <a:ext uri="{FF2B5EF4-FFF2-40B4-BE49-F238E27FC236}">
              <a16:creationId xmlns:a16="http://schemas.microsoft.com/office/drawing/2014/main" id="{B244284F-423B-4E50-A139-20CCAFD1CB6F}"/>
            </a:ext>
          </a:extLst>
        </xdr:cNvPr>
        <xdr:cNvCxnSpPr/>
      </xdr:nvCxnSpPr>
      <xdr:spPr>
        <a:xfrm flipV="1">
          <a:off x="13703300" y="651163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55E2A9F6-EE34-4819-A77D-00008DECC5EE}"/>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3BD4FC05-8921-416D-A66E-78D8BCE5FD41}"/>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17107</xdr:rowOff>
    </xdr:from>
    <xdr:to>
      <xdr:col>71</xdr:col>
      <xdr:colOff>177800</xdr:colOff>
      <xdr:row>38</xdr:row>
      <xdr:rowOff>33845</xdr:rowOff>
    </xdr:to>
    <xdr:cxnSp macro="">
      <xdr:nvCxnSpPr>
        <xdr:cNvPr id="527" name="直線コネクタ 526">
          <a:extLst>
            <a:ext uri="{FF2B5EF4-FFF2-40B4-BE49-F238E27FC236}">
              <a16:creationId xmlns:a16="http://schemas.microsoft.com/office/drawing/2014/main" id="{6029D13D-14A6-4FE4-8C6C-F86DBA752EAD}"/>
            </a:ext>
          </a:extLst>
        </xdr:cNvPr>
        <xdr:cNvCxnSpPr/>
      </xdr:nvCxnSpPr>
      <xdr:spPr>
        <a:xfrm flipV="1">
          <a:off x="12814300" y="6532207"/>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4727D678-A4FB-492D-8524-604D36DB7AFD}"/>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47B00EDA-F41E-4E64-8A52-5C6ACA2A7D8F}"/>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29F9E07A-A163-4EA3-8E6D-2688A5703AFA}"/>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E1258E59-2994-4D4E-B36A-46FD900D617B}"/>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AE7D9F1-4036-4136-A7C7-14C3D2E3762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CC80060A-83AF-4F24-BE50-8D185ADFDF6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6E0C6AE-4867-4110-9628-AAE05149715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A320E943-D006-419B-8DD9-E05868DB6B9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60BEA064-9C56-4FA0-9FA8-A8400832F01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100711</xdr:rowOff>
    </xdr:from>
    <xdr:to>
      <xdr:col>85</xdr:col>
      <xdr:colOff>177800</xdr:colOff>
      <xdr:row>38</xdr:row>
      <xdr:rowOff>30861</xdr:rowOff>
    </xdr:to>
    <xdr:sp macro="" textlink="">
      <xdr:nvSpPr>
        <xdr:cNvPr id="537" name="楕円 536">
          <a:extLst>
            <a:ext uri="{FF2B5EF4-FFF2-40B4-BE49-F238E27FC236}">
              <a16:creationId xmlns:a16="http://schemas.microsoft.com/office/drawing/2014/main" id="{C49D871D-1CFB-4B88-A3C7-D586384E8D81}"/>
            </a:ext>
          </a:extLst>
        </xdr:cNvPr>
        <xdr:cNvSpPr/>
      </xdr:nvSpPr>
      <xdr:spPr>
        <a:xfrm>
          <a:off x="16268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15638</xdr:rowOff>
    </xdr:from>
    <xdr:ext cx="534377" cy="259045"/>
    <xdr:sp macro="" textlink="">
      <xdr:nvSpPr>
        <xdr:cNvPr id="538" name="消防費該当値テキスト">
          <a:extLst>
            <a:ext uri="{FF2B5EF4-FFF2-40B4-BE49-F238E27FC236}">
              <a16:creationId xmlns:a16="http://schemas.microsoft.com/office/drawing/2014/main" id="{56A8101F-816D-4720-8BC8-FC10D78FAB57}"/>
            </a:ext>
          </a:extLst>
        </xdr:cNvPr>
        <xdr:cNvSpPr txBox="1"/>
      </xdr:nvSpPr>
      <xdr:spPr>
        <a:xfrm>
          <a:off x="16370300" y="63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117335</xdr:rowOff>
    </xdr:from>
    <xdr:to>
      <xdr:col>81</xdr:col>
      <xdr:colOff>101600</xdr:colOff>
      <xdr:row>38</xdr:row>
      <xdr:rowOff>47485</xdr:rowOff>
    </xdr:to>
    <xdr:sp macro="" textlink="">
      <xdr:nvSpPr>
        <xdr:cNvPr id="539" name="楕円 538">
          <a:extLst>
            <a:ext uri="{FF2B5EF4-FFF2-40B4-BE49-F238E27FC236}">
              <a16:creationId xmlns:a16="http://schemas.microsoft.com/office/drawing/2014/main" id="{CADC613B-0069-4E13-8CDB-2EAC33C10D41}"/>
            </a:ext>
          </a:extLst>
        </xdr:cNvPr>
        <xdr:cNvSpPr/>
      </xdr:nvSpPr>
      <xdr:spPr>
        <a:xfrm>
          <a:off x="15430500" y="6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38612</xdr:rowOff>
    </xdr:from>
    <xdr:ext cx="534377" cy="259045"/>
    <xdr:sp macro="" textlink="">
      <xdr:nvSpPr>
        <xdr:cNvPr id="540" name="テキスト ボックス 539">
          <a:extLst>
            <a:ext uri="{FF2B5EF4-FFF2-40B4-BE49-F238E27FC236}">
              <a16:creationId xmlns:a16="http://schemas.microsoft.com/office/drawing/2014/main" id="{DD241FAC-732C-42DB-BACE-8854FB57AE8F}"/>
            </a:ext>
          </a:extLst>
        </xdr:cNvPr>
        <xdr:cNvSpPr txBox="1"/>
      </xdr:nvSpPr>
      <xdr:spPr>
        <a:xfrm>
          <a:off x="15214111" y="65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117183</xdr:rowOff>
    </xdr:from>
    <xdr:to>
      <xdr:col>76</xdr:col>
      <xdr:colOff>165100</xdr:colOff>
      <xdr:row>38</xdr:row>
      <xdr:rowOff>47333</xdr:rowOff>
    </xdr:to>
    <xdr:sp macro="" textlink="">
      <xdr:nvSpPr>
        <xdr:cNvPr id="541" name="楕円 540">
          <a:extLst>
            <a:ext uri="{FF2B5EF4-FFF2-40B4-BE49-F238E27FC236}">
              <a16:creationId xmlns:a16="http://schemas.microsoft.com/office/drawing/2014/main" id="{D8D6061E-9664-4A3E-A4AE-D2D93698C146}"/>
            </a:ext>
          </a:extLst>
        </xdr:cNvPr>
        <xdr:cNvSpPr/>
      </xdr:nvSpPr>
      <xdr:spPr>
        <a:xfrm>
          <a:off x="14541500" y="64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38460</xdr:rowOff>
    </xdr:from>
    <xdr:ext cx="534377" cy="259045"/>
    <xdr:sp macro="" textlink="">
      <xdr:nvSpPr>
        <xdr:cNvPr id="542" name="テキスト ボックス 541">
          <a:extLst>
            <a:ext uri="{FF2B5EF4-FFF2-40B4-BE49-F238E27FC236}">
              <a16:creationId xmlns:a16="http://schemas.microsoft.com/office/drawing/2014/main" id="{CC5C2758-A942-464C-A090-ADC756115525}"/>
            </a:ext>
          </a:extLst>
        </xdr:cNvPr>
        <xdr:cNvSpPr txBox="1"/>
      </xdr:nvSpPr>
      <xdr:spPr>
        <a:xfrm>
          <a:off x="14325111"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137757</xdr:rowOff>
    </xdr:from>
    <xdr:to>
      <xdr:col>72</xdr:col>
      <xdr:colOff>38100</xdr:colOff>
      <xdr:row>38</xdr:row>
      <xdr:rowOff>67907</xdr:rowOff>
    </xdr:to>
    <xdr:sp macro="" textlink="">
      <xdr:nvSpPr>
        <xdr:cNvPr id="543" name="楕円 542">
          <a:extLst>
            <a:ext uri="{FF2B5EF4-FFF2-40B4-BE49-F238E27FC236}">
              <a16:creationId xmlns:a16="http://schemas.microsoft.com/office/drawing/2014/main" id="{A559B966-D41E-4B4A-BAE2-1E9EA3F5AFBC}"/>
            </a:ext>
          </a:extLst>
        </xdr:cNvPr>
        <xdr:cNvSpPr/>
      </xdr:nvSpPr>
      <xdr:spPr>
        <a:xfrm>
          <a:off x="13652500" y="64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59034</xdr:rowOff>
    </xdr:from>
    <xdr:ext cx="534377" cy="259045"/>
    <xdr:sp macro="" textlink="">
      <xdr:nvSpPr>
        <xdr:cNvPr id="544" name="テキスト ボックス 543">
          <a:extLst>
            <a:ext uri="{FF2B5EF4-FFF2-40B4-BE49-F238E27FC236}">
              <a16:creationId xmlns:a16="http://schemas.microsoft.com/office/drawing/2014/main" id="{4093E54B-630D-485B-9950-283234C8A6B6}"/>
            </a:ext>
          </a:extLst>
        </xdr:cNvPr>
        <xdr:cNvSpPr txBox="1"/>
      </xdr:nvSpPr>
      <xdr:spPr>
        <a:xfrm>
          <a:off x="13436111" y="65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154496</xdr:rowOff>
    </xdr:from>
    <xdr:to>
      <xdr:col>67</xdr:col>
      <xdr:colOff>101600</xdr:colOff>
      <xdr:row>38</xdr:row>
      <xdr:rowOff>84646</xdr:rowOff>
    </xdr:to>
    <xdr:sp macro="" textlink="">
      <xdr:nvSpPr>
        <xdr:cNvPr id="545" name="楕円 544">
          <a:extLst>
            <a:ext uri="{FF2B5EF4-FFF2-40B4-BE49-F238E27FC236}">
              <a16:creationId xmlns:a16="http://schemas.microsoft.com/office/drawing/2014/main" id="{62855036-385B-476A-8E46-CD5E852283C9}"/>
            </a:ext>
          </a:extLst>
        </xdr:cNvPr>
        <xdr:cNvSpPr/>
      </xdr:nvSpPr>
      <xdr:spPr>
        <a:xfrm>
          <a:off x="12763500" y="6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75772</xdr:rowOff>
    </xdr:from>
    <xdr:ext cx="534377" cy="259045"/>
    <xdr:sp macro="" textlink="">
      <xdr:nvSpPr>
        <xdr:cNvPr id="546" name="テキスト ボックス 545">
          <a:extLst>
            <a:ext uri="{FF2B5EF4-FFF2-40B4-BE49-F238E27FC236}">
              <a16:creationId xmlns:a16="http://schemas.microsoft.com/office/drawing/2014/main" id="{0FBE088A-B2D5-470C-881C-8D4EF7C92149}"/>
            </a:ext>
          </a:extLst>
        </xdr:cNvPr>
        <xdr:cNvSpPr txBox="1"/>
      </xdr:nvSpPr>
      <xdr:spPr>
        <a:xfrm>
          <a:off x="12547111" y="65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545BF8C4-B4DF-4276-ABCE-289911852DA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7136EF0F-FC0A-40E9-91B1-E0CE2E25E56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5498D2F9-19D9-4B46-8C43-5CB6DE7AD5F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ED692EB7-E187-483C-982D-95628844ACD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92A82770-8E6B-432D-81B6-A7D12BE02FF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1B964FF4-EEC9-466E-87AA-7EEA8429F78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E4ADAD95-C72A-445E-9D1B-3C68F0790D3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AA29750B-927F-4B29-9053-E0E5520E4F9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E55E4360-54D4-4BB2-B8FA-13A26A5A7A9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5CAC4042-6624-477F-A481-0C6053700C5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25D1F1B5-3566-481C-B143-44E0F4588F63}"/>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E7B91290-788C-41AA-A951-D6B71ADA6AAD}"/>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1289AB94-8C3E-4DFF-8951-678841C2D436}"/>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26288EA8-07CF-4A30-85E8-8B0D50C2207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18F1E20C-3332-426E-B974-A90FED35D8F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1B2F1228-F33B-45C1-B744-4F5A1BE56A5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203AAD40-4255-4041-A0E1-7E4FFBD816C5}"/>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C3EEC241-C2E9-4E9E-8560-1ACDFE9F35F6}"/>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C691CEA9-F181-4E72-8C11-22C4E5025D9D}"/>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A98415B8-0C2C-4142-88AA-AFBA6F081D92}"/>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8C7EC774-BBB9-4840-96A0-18D904D8136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743CA2B1-4940-4A6E-BB6C-4896AC1E0CED}"/>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66D2A740-DF15-49C1-BF77-D01F34F2C7F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8B8EA419-258E-44F8-A514-88757EA11F4A}"/>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C903C54A-0420-4FD0-A230-C9E5B5CB84C1}"/>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F698F5C7-2CED-4AC0-A9E3-E167BBFB5777}"/>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EA58E62F-D495-4235-BC86-C520C878845E}"/>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D7037063-FC73-4FEE-AF1D-1811E1A29F66}"/>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22237</xdr:rowOff>
    </xdr:from>
    <xdr:to>
      <xdr:col>85</xdr:col>
      <xdr:colOff>127000</xdr:colOff>
      <xdr:row>57</xdr:row>
      <xdr:rowOff>33988</xdr:rowOff>
    </xdr:to>
    <xdr:cxnSp macro="">
      <xdr:nvCxnSpPr>
        <xdr:cNvPr id="575" name="直線コネクタ 574">
          <a:extLst>
            <a:ext uri="{FF2B5EF4-FFF2-40B4-BE49-F238E27FC236}">
              <a16:creationId xmlns:a16="http://schemas.microsoft.com/office/drawing/2014/main" id="{94C9E064-1964-40FF-BB78-A57326812B0E}"/>
            </a:ext>
          </a:extLst>
        </xdr:cNvPr>
        <xdr:cNvCxnSpPr/>
      </xdr:nvCxnSpPr>
      <xdr:spPr>
        <a:xfrm>
          <a:off x="15481300" y="9794887"/>
          <a:ext cx="8382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D0811367-F174-471C-BA20-3EE43C724661}"/>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3D4D9C29-E80A-4104-B671-5CD6951145E1}"/>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12690</xdr:rowOff>
    </xdr:from>
    <xdr:to>
      <xdr:col>81</xdr:col>
      <xdr:colOff>50800</xdr:colOff>
      <xdr:row>57</xdr:row>
      <xdr:rowOff>22237</xdr:rowOff>
    </xdr:to>
    <xdr:cxnSp macro="">
      <xdr:nvCxnSpPr>
        <xdr:cNvPr id="578" name="直線コネクタ 577">
          <a:extLst>
            <a:ext uri="{FF2B5EF4-FFF2-40B4-BE49-F238E27FC236}">
              <a16:creationId xmlns:a16="http://schemas.microsoft.com/office/drawing/2014/main" id="{728AF9C0-ED0F-46B2-864C-5A7B33C6CBB3}"/>
            </a:ext>
          </a:extLst>
        </xdr:cNvPr>
        <xdr:cNvCxnSpPr/>
      </xdr:nvCxnSpPr>
      <xdr:spPr>
        <a:xfrm>
          <a:off x="14592300" y="9785340"/>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6C184E93-A931-4624-AEF9-3545B90264CD}"/>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927C4258-FF64-4149-8290-F94C382CD852}"/>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12690</xdr:rowOff>
    </xdr:from>
    <xdr:to>
      <xdr:col>76</xdr:col>
      <xdr:colOff>114300</xdr:colOff>
      <xdr:row>57</xdr:row>
      <xdr:rowOff>47551</xdr:rowOff>
    </xdr:to>
    <xdr:cxnSp macro="">
      <xdr:nvCxnSpPr>
        <xdr:cNvPr id="581" name="直線コネクタ 580">
          <a:extLst>
            <a:ext uri="{FF2B5EF4-FFF2-40B4-BE49-F238E27FC236}">
              <a16:creationId xmlns:a16="http://schemas.microsoft.com/office/drawing/2014/main" id="{F370B389-8F3E-4A20-9B54-FA0A8AE9418E}"/>
            </a:ext>
          </a:extLst>
        </xdr:cNvPr>
        <xdr:cNvCxnSpPr/>
      </xdr:nvCxnSpPr>
      <xdr:spPr>
        <a:xfrm flipV="1">
          <a:off x="13703300" y="978534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BE9B7B2C-2348-4CFC-BDC6-EEAE755C7BBE}"/>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42B21B60-2B94-4572-B16D-5978B52FF4B1}"/>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47551</xdr:rowOff>
    </xdr:from>
    <xdr:to>
      <xdr:col>71</xdr:col>
      <xdr:colOff>177800</xdr:colOff>
      <xdr:row>57</xdr:row>
      <xdr:rowOff>74427</xdr:rowOff>
    </xdr:to>
    <xdr:cxnSp macro="">
      <xdr:nvCxnSpPr>
        <xdr:cNvPr id="584" name="直線コネクタ 583">
          <a:extLst>
            <a:ext uri="{FF2B5EF4-FFF2-40B4-BE49-F238E27FC236}">
              <a16:creationId xmlns:a16="http://schemas.microsoft.com/office/drawing/2014/main" id="{D20AC5D9-7B6B-4977-BF39-45817059F191}"/>
            </a:ext>
          </a:extLst>
        </xdr:cNvPr>
        <xdr:cNvCxnSpPr/>
      </xdr:nvCxnSpPr>
      <xdr:spPr>
        <a:xfrm flipV="1">
          <a:off x="12814300" y="9820201"/>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D426B712-4B70-43BE-ADD9-9A46CA2FF9DD}"/>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3BBB511F-5A94-4B34-A501-1251C05FBD2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C9D64F03-4C9C-4242-ABC4-C7E232554E73}"/>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3A6D7D0F-F767-49D7-AB38-91B20CD3AF26}"/>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4174ED7-8CC6-42C1-9DBB-3E7CB831C2E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DF85876-3FB1-4740-9B18-27D90333FC0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8E866D7-5221-433D-8E5C-02DAAB0A9EC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135693A9-B0C3-4439-BD6D-5AB5CEADB88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1F8C70E3-939D-4F69-BED8-8325D4EF7AE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154638</xdr:rowOff>
    </xdr:from>
    <xdr:to>
      <xdr:col>85</xdr:col>
      <xdr:colOff>177800</xdr:colOff>
      <xdr:row>57</xdr:row>
      <xdr:rowOff>84788</xdr:rowOff>
    </xdr:to>
    <xdr:sp macro="" textlink="">
      <xdr:nvSpPr>
        <xdr:cNvPr id="594" name="楕円 593">
          <a:extLst>
            <a:ext uri="{FF2B5EF4-FFF2-40B4-BE49-F238E27FC236}">
              <a16:creationId xmlns:a16="http://schemas.microsoft.com/office/drawing/2014/main" id="{A09B1D4E-E94F-4D92-A26C-D00D352FD2DD}"/>
            </a:ext>
          </a:extLst>
        </xdr:cNvPr>
        <xdr:cNvSpPr/>
      </xdr:nvSpPr>
      <xdr:spPr>
        <a:xfrm>
          <a:off x="16268700" y="97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69565</xdr:rowOff>
    </xdr:from>
    <xdr:ext cx="534377" cy="259045"/>
    <xdr:sp macro="" textlink="">
      <xdr:nvSpPr>
        <xdr:cNvPr id="595" name="教育費該当値テキスト">
          <a:extLst>
            <a:ext uri="{FF2B5EF4-FFF2-40B4-BE49-F238E27FC236}">
              <a16:creationId xmlns:a16="http://schemas.microsoft.com/office/drawing/2014/main" id="{2C19B9C4-79C6-4E51-846F-8F1795C3743F}"/>
            </a:ext>
          </a:extLst>
        </xdr:cNvPr>
        <xdr:cNvSpPr txBox="1"/>
      </xdr:nvSpPr>
      <xdr:spPr>
        <a:xfrm>
          <a:off x="16370300" y="96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142887</xdr:rowOff>
    </xdr:from>
    <xdr:to>
      <xdr:col>81</xdr:col>
      <xdr:colOff>101600</xdr:colOff>
      <xdr:row>57</xdr:row>
      <xdr:rowOff>73037</xdr:rowOff>
    </xdr:to>
    <xdr:sp macro="" textlink="">
      <xdr:nvSpPr>
        <xdr:cNvPr id="596" name="楕円 595">
          <a:extLst>
            <a:ext uri="{FF2B5EF4-FFF2-40B4-BE49-F238E27FC236}">
              <a16:creationId xmlns:a16="http://schemas.microsoft.com/office/drawing/2014/main" id="{7116A448-C684-48D8-AAA5-1EEB5E08F541}"/>
            </a:ext>
          </a:extLst>
        </xdr:cNvPr>
        <xdr:cNvSpPr/>
      </xdr:nvSpPr>
      <xdr:spPr>
        <a:xfrm>
          <a:off x="15430500" y="97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64164</xdr:rowOff>
    </xdr:from>
    <xdr:ext cx="534377" cy="259045"/>
    <xdr:sp macro="" textlink="">
      <xdr:nvSpPr>
        <xdr:cNvPr id="597" name="テキスト ボックス 596">
          <a:extLst>
            <a:ext uri="{FF2B5EF4-FFF2-40B4-BE49-F238E27FC236}">
              <a16:creationId xmlns:a16="http://schemas.microsoft.com/office/drawing/2014/main" id="{D076C33A-1095-43C8-BD85-B2F2A13C0013}"/>
            </a:ext>
          </a:extLst>
        </xdr:cNvPr>
        <xdr:cNvSpPr txBox="1"/>
      </xdr:nvSpPr>
      <xdr:spPr>
        <a:xfrm>
          <a:off x="15214111" y="98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133340</xdr:rowOff>
    </xdr:from>
    <xdr:to>
      <xdr:col>76</xdr:col>
      <xdr:colOff>165100</xdr:colOff>
      <xdr:row>57</xdr:row>
      <xdr:rowOff>63490</xdr:rowOff>
    </xdr:to>
    <xdr:sp macro="" textlink="">
      <xdr:nvSpPr>
        <xdr:cNvPr id="598" name="楕円 597">
          <a:extLst>
            <a:ext uri="{FF2B5EF4-FFF2-40B4-BE49-F238E27FC236}">
              <a16:creationId xmlns:a16="http://schemas.microsoft.com/office/drawing/2014/main" id="{4B99E11E-5FAD-44F0-A0F7-FC88977580B4}"/>
            </a:ext>
          </a:extLst>
        </xdr:cNvPr>
        <xdr:cNvSpPr/>
      </xdr:nvSpPr>
      <xdr:spPr>
        <a:xfrm>
          <a:off x="14541500" y="973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54617</xdr:rowOff>
    </xdr:from>
    <xdr:ext cx="534377" cy="259045"/>
    <xdr:sp macro="" textlink="">
      <xdr:nvSpPr>
        <xdr:cNvPr id="599" name="テキスト ボックス 598">
          <a:extLst>
            <a:ext uri="{FF2B5EF4-FFF2-40B4-BE49-F238E27FC236}">
              <a16:creationId xmlns:a16="http://schemas.microsoft.com/office/drawing/2014/main" id="{52F9ADE0-390F-47C8-99AD-856FF2563330}"/>
            </a:ext>
          </a:extLst>
        </xdr:cNvPr>
        <xdr:cNvSpPr txBox="1"/>
      </xdr:nvSpPr>
      <xdr:spPr>
        <a:xfrm>
          <a:off x="14325111" y="9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168201</xdr:rowOff>
    </xdr:from>
    <xdr:to>
      <xdr:col>72</xdr:col>
      <xdr:colOff>38100</xdr:colOff>
      <xdr:row>57</xdr:row>
      <xdr:rowOff>98351</xdr:rowOff>
    </xdr:to>
    <xdr:sp macro="" textlink="">
      <xdr:nvSpPr>
        <xdr:cNvPr id="600" name="楕円 599">
          <a:extLst>
            <a:ext uri="{FF2B5EF4-FFF2-40B4-BE49-F238E27FC236}">
              <a16:creationId xmlns:a16="http://schemas.microsoft.com/office/drawing/2014/main" id="{3E850D01-C245-4FD8-86C3-8D0B64FB86D3}"/>
            </a:ext>
          </a:extLst>
        </xdr:cNvPr>
        <xdr:cNvSpPr/>
      </xdr:nvSpPr>
      <xdr:spPr>
        <a:xfrm>
          <a:off x="13652500" y="97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89478</xdr:rowOff>
    </xdr:from>
    <xdr:ext cx="534377" cy="259045"/>
    <xdr:sp macro="" textlink="">
      <xdr:nvSpPr>
        <xdr:cNvPr id="601" name="テキスト ボックス 600">
          <a:extLst>
            <a:ext uri="{FF2B5EF4-FFF2-40B4-BE49-F238E27FC236}">
              <a16:creationId xmlns:a16="http://schemas.microsoft.com/office/drawing/2014/main" id="{E25CAF11-4607-42A2-BF80-7774518BDAE4}"/>
            </a:ext>
          </a:extLst>
        </xdr:cNvPr>
        <xdr:cNvSpPr txBox="1"/>
      </xdr:nvSpPr>
      <xdr:spPr>
        <a:xfrm>
          <a:off x="13436111" y="98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23627</xdr:rowOff>
    </xdr:from>
    <xdr:to>
      <xdr:col>67</xdr:col>
      <xdr:colOff>101600</xdr:colOff>
      <xdr:row>57</xdr:row>
      <xdr:rowOff>125227</xdr:rowOff>
    </xdr:to>
    <xdr:sp macro="" textlink="">
      <xdr:nvSpPr>
        <xdr:cNvPr id="602" name="楕円 601">
          <a:extLst>
            <a:ext uri="{FF2B5EF4-FFF2-40B4-BE49-F238E27FC236}">
              <a16:creationId xmlns:a16="http://schemas.microsoft.com/office/drawing/2014/main" id="{38EEB4D4-61C2-4DC5-B734-13145048FA67}"/>
            </a:ext>
          </a:extLst>
        </xdr:cNvPr>
        <xdr:cNvSpPr/>
      </xdr:nvSpPr>
      <xdr:spPr>
        <a:xfrm>
          <a:off x="12763500" y="97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116354</xdr:rowOff>
    </xdr:from>
    <xdr:ext cx="534377" cy="259045"/>
    <xdr:sp macro="" textlink="">
      <xdr:nvSpPr>
        <xdr:cNvPr id="603" name="テキスト ボックス 602">
          <a:extLst>
            <a:ext uri="{FF2B5EF4-FFF2-40B4-BE49-F238E27FC236}">
              <a16:creationId xmlns:a16="http://schemas.microsoft.com/office/drawing/2014/main" id="{83DD57D2-C472-4524-989C-A22523FF15D4}"/>
            </a:ext>
          </a:extLst>
        </xdr:cNvPr>
        <xdr:cNvSpPr txBox="1"/>
      </xdr:nvSpPr>
      <xdr:spPr>
        <a:xfrm>
          <a:off x="12547111" y="98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79161E33-6BF1-4469-A137-72281A5CEA5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9B9228F2-E30F-4372-9CAC-0CDCAF27830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1560A019-28B9-4B2B-8939-582E996E8C7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BCABBA62-DFFD-4566-ABFC-574561735CB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3A00DDB9-37C6-4014-AD40-B0646430B39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4B66F53D-47EF-475E-B347-53A2F6AC28F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C23F7093-AF7C-4B3E-88BB-321838CF350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2F381EEE-9BD8-43A0-AEC9-B8FAEDB8432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5EBAE6B2-F19B-4346-A43E-50636CFD107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8FA585D3-AEF5-4052-BF59-E7AF28607C0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1190E378-4AD8-4BEB-83B6-9BAA278FB204}"/>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504D089E-DE23-493C-B125-90D5EBC674B5}"/>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3CAF8C9-5BF6-4694-AD07-49488A1C090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6BD46D94-CAF9-43EA-BCA5-C4CF9B9A6698}"/>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2E41296D-FC87-4A4D-BAF1-5FFBC6A3090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A3D0ECC-98B5-4FC7-ACE5-98916A4D2D8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4F9DFB15-21CF-41AA-8E3F-2F60D18750F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F2F1DA0C-A937-4121-98B2-1EE43D2C8032}"/>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93BA3DEC-7CBE-490C-B4AC-D0D8813F755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35092E48-D152-4274-A510-1984D9F4BD66}"/>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22BE3D83-930D-4C4E-A169-773B7F1A06B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8605F375-7E6F-4A58-A4D5-C06F5D9A9A4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E84DD3E6-9162-472F-8A06-95BA8282E43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3EF80EBC-3A83-4347-BF70-52E1566D95DD}"/>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C05B5B12-E866-4E5F-9A14-76B0882A1E7A}"/>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F82294A8-8D2C-4AE5-BC94-731E142B2278}"/>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A14F7750-427A-4843-BD20-C19EBF4933BF}"/>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B2DB04C4-04F1-41DD-888C-8FEA0DE2D331}"/>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146958</xdr:rowOff>
    </xdr:from>
    <xdr:to>
      <xdr:col>85</xdr:col>
      <xdr:colOff>127000</xdr:colOff>
      <xdr:row>78</xdr:row>
      <xdr:rowOff>20295</xdr:rowOff>
    </xdr:to>
    <xdr:cxnSp macro="">
      <xdr:nvCxnSpPr>
        <xdr:cNvPr id="632" name="直線コネクタ 631">
          <a:extLst>
            <a:ext uri="{FF2B5EF4-FFF2-40B4-BE49-F238E27FC236}">
              <a16:creationId xmlns:a16="http://schemas.microsoft.com/office/drawing/2014/main" id="{4F993608-6BDF-4608-A0DA-D216EACAA840}"/>
            </a:ext>
          </a:extLst>
        </xdr:cNvPr>
        <xdr:cNvCxnSpPr/>
      </xdr:nvCxnSpPr>
      <xdr:spPr>
        <a:xfrm>
          <a:off x="15481300" y="13348608"/>
          <a:ext cx="8382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5241A9D5-FF95-4B3F-B6E6-76A01DB9A495}"/>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1039E435-3AAD-487D-8E6D-AC054CEAA182}"/>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146958</xdr:rowOff>
    </xdr:from>
    <xdr:to>
      <xdr:col>81</xdr:col>
      <xdr:colOff>50800</xdr:colOff>
      <xdr:row>79</xdr:row>
      <xdr:rowOff>7150</xdr:rowOff>
    </xdr:to>
    <xdr:cxnSp macro="">
      <xdr:nvCxnSpPr>
        <xdr:cNvPr id="635" name="直線コネクタ 634">
          <a:extLst>
            <a:ext uri="{FF2B5EF4-FFF2-40B4-BE49-F238E27FC236}">
              <a16:creationId xmlns:a16="http://schemas.microsoft.com/office/drawing/2014/main" id="{AEBA6155-B087-49AD-9F51-1620C20E1509}"/>
            </a:ext>
          </a:extLst>
        </xdr:cNvPr>
        <xdr:cNvCxnSpPr/>
      </xdr:nvCxnSpPr>
      <xdr:spPr>
        <a:xfrm flipV="1">
          <a:off x="14592300" y="13348608"/>
          <a:ext cx="889000" cy="20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BFA2B874-3F3C-4449-8880-6745B453F342}"/>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7" name="テキスト ボックス 636">
          <a:extLst>
            <a:ext uri="{FF2B5EF4-FFF2-40B4-BE49-F238E27FC236}">
              <a16:creationId xmlns:a16="http://schemas.microsoft.com/office/drawing/2014/main" id="{8C8847DF-DF25-4736-83AF-E19F4DC26DAE}"/>
            </a:ext>
          </a:extLst>
        </xdr:cNvPr>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7150</xdr:rowOff>
    </xdr:from>
    <xdr:to>
      <xdr:col>76</xdr:col>
      <xdr:colOff>114300</xdr:colOff>
      <xdr:row>79</xdr:row>
      <xdr:rowOff>39573</xdr:rowOff>
    </xdr:to>
    <xdr:cxnSp macro="">
      <xdr:nvCxnSpPr>
        <xdr:cNvPr id="638" name="直線コネクタ 637">
          <a:extLst>
            <a:ext uri="{FF2B5EF4-FFF2-40B4-BE49-F238E27FC236}">
              <a16:creationId xmlns:a16="http://schemas.microsoft.com/office/drawing/2014/main" id="{98878119-A7ED-45DB-B5CE-BE007E3EBFD5}"/>
            </a:ext>
          </a:extLst>
        </xdr:cNvPr>
        <xdr:cNvCxnSpPr/>
      </xdr:nvCxnSpPr>
      <xdr:spPr>
        <a:xfrm flipV="1">
          <a:off x="13703300" y="13551700"/>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BF1AA22C-FDBB-4CAF-BA5E-1C4114EACBBE}"/>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EEBB2E30-5E9C-414F-8AA6-D5851E9C94DB}"/>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25761</xdr:rowOff>
    </xdr:from>
    <xdr:to>
      <xdr:col>71</xdr:col>
      <xdr:colOff>177800</xdr:colOff>
      <xdr:row>79</xdr:row>
      <xdr:rowOff>39573</xdr:rowOff>
    </xdr:to>
    <xdr:cxnSp macro="">
      <xdr:nvCxnSpPr>
        <xdr:cNvPr id="641" name="直線コネクタ 640">
          <a:extLst>
            <a:ext uri="{FF2B5EF4-FFF2-40B4-BE49-F238E27FC236}">
              <a16:creationId xmlns:a16="http://schemas.microsoft.com/office/drawing/2014/main" id="{28B77556-470E-4807-8743-910989EBBBBC}"/>
            </a:ext>
          </a:extLst>
        </xdr:cNvPr>
        <xdr:cNvCxnSpPr/>
      </xdr:nvCxnSpPr>
      <xdr:spPr>
        <a:xfrm>
          <a:off x="12814300" y="13570311"/>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A357ACC7-84D7-4CB3-A034-45228E928A26}"/>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F05D587-0849-474C-9B4A-6D84A3353537}"/>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E732A8E1-4BF1-428F-A33A-A9141164C123}"/>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805E68C8-C89F-48FD-B455-041424CD1436}"/>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850ECFF-E2E7-4C40-965F-01D047C3309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A259CE50-FE2C-416C-A94F-602E6950E49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C51A5CE7-CC33-4273-856B-A2DBFB0399D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92CB228D-E939-4164-ADAA-DC97FA14244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9C70C44E-8508-4143-A2E9-F1C02D3C9E6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140945</xdr:rowOff>
    </xdr:from>
    <xdr:to>
      <xdr:col>85</xdr:col>
      <xdr:colOff>177800</xdr:colOff>
      <xdr:row>78</xdr:row>
      <xdr:rowOff>71095</xdr:rowOff>
    </xdr:to>
    <xdr:sp macro="" textlink="">
      <xdr:nvSpPr>
        <xdr:cNvPr id="651" name="楕円 650">
          <a:extLst>
            <a:ext uri="{FF2B5EF4-FFF2-40B4-BE49-F238E27FC236}">
              <a16:creationId xmlns:a16="http://schemas.microsoft.com/office/drawing/2014/main" id="{D3252A3D-B243-4E41-B672-87EE37757B09}"/>
            </a:ext>
          </a:extLst>
        </xdr:cNvPr>
        <xdr:cNvSpPr/>
      </xdr:nvSpPr>
      <xdr:spPr>
        <a:xfrm>
          <a:off x="162687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119372</xdr:rowOff>
    </xdr:from>
    <xdr:ext cx="534377" cy="259045"/>
    <xdr:sp macro="" textlink="">
      <xdr:nvSpPr>
        <xdr:cNvPr id="652" name="災害復旧費該当値テキスト">
          <a:extLst>
            <a:ext uri="{FF2B5EF4-FFF2-40B4-BE49-F238E27FC236}">
              <a16:creationId xmlns:a16="http://schemas.microsoft.com/office/drawing/2014/main" id="{03E69817-9E26-45A1-86ED-16AC0658B98A}"/>
            </a:ext>
          </a:extLst>
        </xdr:cNvPr>
        <xdr:cNvSpPr txBox="1"/>
      </xdr:nvSpPr>
      <xdr:spPr>
        <a:xfrm>
          <a:off x="16370300" y="133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96158</xdr:rowOff>
    </xdr:from>
    <xdr:to>
      <xdr:col>81</xdr:col>
      <xdr:colOff>101600</xdr:colOff>
      <xdr:row>78</xdr:row>
      <xdr:rowOff>26308</xdr:rowOff>
    </xdr:to>
    <xdr:sp macro="" textlink="">
      <xdr:nvSpPr>
        <xdr:cNvPr id="653" name="楕円 652">
          <a:extLst>
            <a:ext uri="{FF2B5EF4-FFF2-40B4-BE49-F238E27FC236}">
              <a16:creationId xmlns:a16="http://schemas.microsoft.com/office/drawing/2014/main" id="{830EC494-3B18-4528-B9F5-9D84BECD4B41}"/>
            </a:ext>
          </a:extLst>
        </xdr:cNvPr>
        <xdr:cNvSpPr/>
      </xdr:nvSpPr>
      <xdr:spPr>
        <a:xfrm>
          <a:off x="15430500" y="132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42835</xdr:rowOff>
    </xdr:from>
    <xdr:ext cx="534377" cy="259045"/>
    <xdr:sp macro="" textlink="">
      <xdr:nvSpPr>
        <xdr:cNvPr id="654" name="テキスト ボックス 653">
          <a:extLst>
            <a:ext uri="{FF2B5EF4-FFF2-40B4-BE49-F238E27FC236}">
              <a16:creationId xmlns:a16="http://schemas.microsoft.com/office/drawing/2014/main" id="{53E1C44F-D2A6-4416-AFB2-D1E7FF4E5699}"/>
            </a:ext>
          </a:extLst>
        </xdr:cNvPr>
        <xdr:cNvSpPr txBox="1"/>
      </xdr:nvSpPr>
      <xdr:spPr>
        <a:xfrm>
          <a:off x="15214111" y="130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127800</xdr:rowOff>
    </xdr:from>
    <xdr:to>
      <xdr:col>76</xdr:col>
      <xdr:colOff>165100</xdr:colOff>
      <xdr:row>79</xdr:row>
      <xdr:rowOff>57950</xdr:rowOff>
    </xdr:to>
    <xdr:sp macro="" textlink="">
      <xdr:nvSpPr>
        <xdr:cNvPr id="655" name="楕円 654">
          <a:extLst>
            <a:ext uri="{FF2B5EF4-FFF2-40B4-BE49-F238E27FC236}">
              <a16:creationId xmlns:a16="http://schemas.microsoft.com/office/drawing/2014/main" id="{66764D94-D170-4730-9533-3F68374B642E}"/>
            </a:ext>
          </a:extLst>
        </xdr:cNvPr>
        <xdr:cNvSpPr/>
      </xdr:nvSpPr>
      <xdr:spPr>
        <a:xfrm>
          <a:off x="14541500" y="135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49077</xdr:rowOff>
    </xdr:from>
    <xdr:ext cx="469744" cy="259045"/>
    <xdr:sp macro="" textlink="">
      <xdr:nvSpPr>
        <xdr:cNvPr id="656" name="テキスト ボックス 655">
          <a:extLst>
            <a:ext uri="{FF2B5EF4-FFF2-40B4-BE49-F238E27FC236}">
              <a16:creationId xmlns:a16="http://schemas.microsoft.com/office/drawing/2014/main" id="{31A087CF-FA0E-4216-8B52-35927A888926}"/>
            </a:ext>
          </a:extLst>
        </xdr:cNvPr>
        <xdr:cNvSpPr txBox="1"/>
      </xdr:nvSpPr>
      <xdr:spPr>
        <a:xfrm>
          <a:off x="14357428" y="135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160223</xdr:rowOff>
    </xdr:from>
    <xdr:to>
      <xdr:col>72</xdr:col>
      <xdr:colOff>38100</xdr:colOff>
      <xdr:row>79</xdr:row>
      <xdr:rowOff>90373</xdr:rowOff>
    </xdr:to>
    <xdr:sp macro="" textlink="">
      <xdr:nvSpPr>
        <xdr:cNvPr id="657" name="楕円 656">
          <a:extLst>
            <a:ext uri="{FF2B5EF4-FFF2-40B4-BE49-F238E27FC236}">
              <a16:creationId xmlns:a16="http://schemas.microsoft.com/office/drawing/2014/main" id="{40C9802B-CA8C-44CE-AE66-EEFD81681B12}"/>
            </a:ext>
          </a:extLst>
        </xdr:cNvPr>
        <xdr:cNvSpPr/>
      </xdr:nvSpPr>
      <xdr:spPr>
        <a:xfrm>
          <a:off x="136525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81500</xdr:rowOff>
    </xdr:from>
    <xdr:ext cx="378565" cy="259045"/>
    <xdr:sp macro="" textlink="">
      <xdr:nvSpPr>
        <xdr:cNvPr id="658" name="テキスト ボックス 657">
          <a:extLst>
            <a:ext uri="{FF2B5EF4-FFF2-40B4-BE49-F238E27FC236}">
              <a16:creationId xmlns:a16="http://schemas.microsoft.com/office/drawing/2014/main" id="{460D6A62-0376-4FBD-B28D-229207F820A1}"/>
            </a:ext>
          </a:extLst>
        </xdr:cNvPr>
        <xdr:cNvSpPr txBox="1"/>
      </xdr:nvSpPr>
      <xdr:spPr>
        <a:xfrm>
          <a:off x="13514017" y="1362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146411</xdr:rowOff>
    </xdr:from>
    <xdr:to>
      <xdr:col>67</xdr:col>
      <xdr:colOff>101600</xdr:colOff>
      <xdr:row>79</xdr:row>
      <xdr:rowOff>76561</xdr:rowOff>
    </xdr:to>
    <xdr:sp macro="" textlink="">
      <xdr:nvSpPr>
        <xdr:cNvPr id="659" name="楕円 658">
          <a:extLst>
            <a:ext uri="{FF2B5EF4-FFF2-40B4-BE49-F238E27FC236}">
              <a16:creationId xmlns:a16="http://schemas.microsoft.com/office/drawing/2014/main" id="{F5F37CAA-1C50-4A83-8C4E-E131267B086E}"/>
            </a:ext>
          </a:extLst>
        </xdr:cNvPr>
        <xdr:cNvSpPr/>
      </xdr:nvSpPr>
      <xdr:spPr>
        <a:xfrm>
          <a:off x="12763500" y="135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67688</xdr:rowOff>
    </xdr:from>
    <xdr:ext cx="378565" cy="259045"/>
    <xdr:sp macro="" textlink="">
      <xdr:nvSpPr>
        <xdr:cNvPr id="660" name="テキスト ボックス 659">
          <a:extLst>
            <a:ext uri="{FF2B5EF4-FFF2-40B4-BE49-F238E27FC236}">
              <a16:creationId xmlns:a16="http://schemas.microsoft.com/office/drawing/2014/main" id="{C3E80790-8ACB-4AB2-BD8B-8794207067B7}"/>
            </a:ext>
          </a:extLst>
        </xdr:cNvPr>
        <xdr:cNvSpPr txBox="1"/>
      </xdr:nvSpPr>
      <xdr:spPr>
        <a:xfrm>
          <a:off x="12625017" y="13612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55A82694-B163-43DD-B178-48870543C8E5}"/>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D5A559B5-8858-45ED-A8F1-7B6126B9792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226927C9-00DA-4631-B9A8-4FA91F4839B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4F8C38C2-19C4-46E9-9F8C-EBD2B243019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E3CBF8BC-037B-41A4-BA99-B5B193D48F2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8C76378D-2080-49A6-A2E3-0270A419448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E4E21DF0-3678-4DC1-924D-AA4297F4E82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7CB2E4C4-4616-474D-962A-85A61CEEB74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A27AD2FF-631F-44C4-8E20-31B7A486502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4447467-1D3B-442A-8BCD-57D0BC9396A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6F11266A-535B-484E-8956-1E56BF1066A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5FFDE261-7745-4DEE-99C6-99ED6BF6F8DC}"/>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AC78E7D8-1FD4-4165-B95D-746E907E179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6560063-450A-414B-B34B-CE76B04A034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247D4776-6DFA-4527-A51E-CBBA0441B314}"/>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9065E560-A5C5-48B4-ABDF-5EA469F8E12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90F7EF1E-5746-4724-B761-8C3CA0650C88}"/>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E64F7621-90FB-4C99-82FA-E1CA6F0091B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BDC7826B-FCBF-43A2-924F-AB5FD70E93D6}"/>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1043124-0D26-4287-B25A-D7E518ED1CE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E1476DDD-E681-44F5-B44A-1F48E60EA7F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503FF0C3-2141-4779-BF7F-AF519255BF0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50BA3115-0DCE-447D-AD2C-65111F42884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D5E6BDD0-D4E7-44ED-83EA-92B1A9890298}"/>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4A4CC2DD-9240-48D4-AEF0-939D4B38755F}"/>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E710D26C-B7E2-42B2-8266-7908D6693F98}"/>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854C2799-F10A-480A-B581-40C528A21299}"/>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EE26B9B8-5CD2-4FB6-A530-1AF01484AF6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108237</xdr:rowOff>
    </xdr:from>
    <xdr:to>
      <xdr:col>85</xdr:col>
      <xdr:colOff>127000</xdr:colOff>
      <xdr:row>96</xdr:row>
      <xdr:rowOff>116939</xdr:rowOff>
    </xdr:to>
    <xdr:cxnSp macro="">
      <xdr:nvCxnSpPr>
        <xdr:cNvPr id="689" name="直線コネクタ 688">
          <a:extLst>
            <a:ext uri="{FF2B5EF4-FFF2-40B4-BE49-F238E27FC236}">
              <a16:creationId xmlns:a16="http://schemas.microsoft.com/office/drawing/2014/main" id="{939AD792-CE6B-40F7-BAD6-67C1212FC350}"/>
            </a:ext>
          </a:extLst>
        </xdr:cNvPr>
        <xdr:cNvCxnSpPr/>
      </xdr:nvCxnSpPr>
      <xdr:spPr>
        <a:xfrm flipV="1">
          <a:off x="15481300" y="16567437"/>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5A8E6BF4-7116-4205-8E08-0E16DB4D9C3A}"/>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929AE86A-DCFE-4298-9559-D6FACB1F281F}"/>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114409</xdr:rowOff>
    </xdr:from>
    <xdr:to>
      <xdr:col>81</xdr:col>
      <xdr:colOff>50800</xdr:colOff>
      <xdr:row>96</xdr:row>
      <xdr:rowOff>116939</xdr:rowOff>
    </xdr:to>
    <xdr:cxnSp macro="">
      <xdr:nvCxnSpPr>
        <xdr:cNvPr id="692" name="直線コネクタ 691">
          <a:extLst>
            <a:ext uri="{FF2B5EF4-FFF2-40B4-BE49-F238E27FC236}">
              <a16:creationId xmlns:a16="http://schemas.microsoft.com/office/drawing/2014/main" id="{74F970A1-BD97-47F8-9238-85876095BD5D}"/>
            </a:ext>
          </a:extLst>
        </xdr:cNvPr>
        <xdr:cNvCxnSpPr/>
      </xdr:nvCxnSpPr>
      <xdr:spPr>
        <a:xfrm>
          <a:off x="14592300" y="16573609"/>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72E0C761-32C3-4CCA-9CA8-677A140DB806}"/>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50E8A9E-4360-4C6D-BF87-165032AC5BD7}"/>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92639</xdr:rowOff>
    </xdr:from>
    <xdr:to>
      <xdr:col>76</xdr:col>
      <xdr:colOff>114300</xdr:colOff>
      <xdr:row>96</xdr:row>
      <xdr:rowOff>114409</xdr:rowOff>
    </xdr:to>
    <xdr:cxnSp macro="">
      <xdr:nvCxnSpPr>
        <xdr:cNvPr id="695" name="直線コネクタ 694">
          <a:extLst>
            <a:ext uri="{FF2B5EF4-FFF2-40B4-BE49-F238E27FC236}">
              <a16:creationId xmlns:a16="http://schemas.microsoft.com/office/drawing/2014/main" id="{1DC886D1-3587-45AC-A124-348912E84F05}"/>
            </a:ext>
          </a:extLst>
        </xdr:cNvPr>
        <xdr:cNvCxnSpPr/>
      </xdr:nvCxnSpPr>
      <xdr:spPr>
        <a:xfrm>
          <a:off x="13703300" y="16551839"/>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78467F20-F95E-4B4F-B1FA-FC0DF3CAA641}"/>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a:extLst>
            <a:ext uri="{FF2B5EF4-FFF2-40B4-BE49-F238E27FC236}">
              <a16:creationId xmlns:a16="http://schemas.microsoft.com/office/drawing/2014/main" id="{B25D6B35-74EB-4213-BC45-0CCC0C44A1B2}"/>
            </a:ext>
          </a:extLst>
        </xdr:cNvPr>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92639</xdr:rowOff>
    </xdr:from>
    <xdr:to>
      <xdr:col>71</xdr:col>
      <xdr:colOff>177800</xdr:colOff>
      <xdr:row>96</xdr:row>
      <xdr:rowOff>103947</xdr:rowOff>
    </xdr:to>
    <xdr:cxnSp macro="">
      <xdr:nvCxnSpPr>
        <xdr:cNvPr id="698" name="直線コネクタ 697">
          <a:extLst>
            <a:ext uri="{FF2B5EF4-FFF2-40B4-BE49-F238E27FC236}">
              <a16:creationId xmlns:a16="http://schemas.microsoft.com/office/drawing/2014/main" id="{55D7335C-AF8E-4B70-B008-CEC809A917D7}"/>
            </a:ext>
          </a:extLst>
        </xdr:cNvPr>
        <xdr:cNvCxnSpPr/>
      </xdr:nvCxnSpPr>
      <xdr:spPr>
        <a:xfrm flipV="1">
          <a:off x="12814300" y="16551839"/>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93AEB8A3-AD2F-4231-AD88-7B7927C1EE94}"/>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a:extLst>
            <a:ext uri="{FF2B5EF4-FFF2-40B4-BE49-F238E27FC236}">
              <a16:creationId xmlns:a16="http://schemas.microsoft.com/office/drawing/2014/main" id="{0FE065C4-FA84-4177-86C6-20D2AA8BEFF3}"/>
            </a:ext>
          </a:extLst>
        </xdr:cNvPr>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4B1A0A9A-89C9-4A4F-AF84-5D051BCAA288}"/>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D0DF433E-736C-42CF-96C3-551FB5A38837}"/>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5DA5F2D-C053-4AC1-B340-4A79AA73810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FA12388-CEE9-45A0-838C-B6DFF8D9699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A107659B-C866-4C0A-8861-FD234D43F66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10992097-D6A1-499C-B666-466C8B1EAC1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B7331E09-316D-45EC-A1BF-D6292D7D8FE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57437</xdr:rowOff>
    </xdr:from>
    <xdr:to>
      <xdr:col>85</xdr:col>
      <xdr:colOff>177800</xdr:colOff>
      <xdr:row>96</xdr:row>
      <xdr:rowOff>159037</xdr:rowOff>
    </xdr:to>
    <xdr:sp macro="" textlink="">
      <xdr:nvSpPr>
        <xdr:cNvPr id="708" name="楕円 707">
          <a:extLst>
            <a:ext uri="{FF2B5EF4-FFF2-40B4-BE49-F238E27FC236}">
              <a16:creationId xmlns:a16="http://schemas.microsoft.com/office/drawing/2014/main" id="{6D50AA2B-18F4-42D9-8108-8B9B302C991F}"/>
            </a:ext>
          </a:extLst>
        </xdr:cNvPr>
        <xdr:cNvSpPr/>
      </xdr:nvSpPr>
      <xdr:spPr>
        <a:xfrm>
          <a:off x="16268700" y="165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35864</xdr:rowOff>
    </xdr:from>
    <xdr:ext cx="534377" cy="259045"/>
    <xdr:sp macro="" textlink="">
      <xdr:nvSpPr>
        <xdr:cNvPr id="709" name="公債費該当値テキスト">
          <a:extLst>
            <a:ext uri="{FF2B5EF4-FFF2-40B4-BE49-F238E27FC236}">
              <a16:creationId xmlns:a16="http://schemas.microsoft.com/office/drawing/2014/main" id="{8B9042C7-C456-4509-89D6-15E4AB67BFE6}"/>
            </a:ext>
          </a:extLst>
        </xdr:cNvPr>
        <xdr:cNvSpPr txBox="1"/>
      </xdr:nvSpPr>
      <xdr:spPr>
        <a:xfrm>
          <a:off x="16370300" y="164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66139</xdr:rowOff>
    </xdr:from>
    <xdr:to>
      <xdr:col>81</xdr:col>
      <xdr:colOff>101600</xdr:colOff>
      <xdr:row>96</xdr:row>
      <xdr:rowOff>167739</xdr:rowOff>
    </xdr:to>
    <xdr:sp macro="" textlink="">
      <xdr:nvSpPr>
        <xdr:cNvPr id="710" name="楕円 709">
          <a:extLst>
            <a:ext uri="{FF2B5EF4-FFF2-40B4-BE49-F238E27FC236}">
              <a16:creationId xmlns:a16="http://schemas.microsoft.com/office/drawing/2014/main" id="{A2EBC25E-F3F3-4B27-9DE7-724B3E30D2F2}"/>
            </a:ext>
          </a:extLst>
        </xdr:cNvPr>
        <xdr:cNvSpPr/>
      </xdr:nvSpPr>
      <xdr:spPr>
        <a:xfrm>
          <a:off x="15430500" y="165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12816</xdr:rowOff>
    </xdr:from>
    <xdr:ext cx="534377" cy="259045"/>
    <xdr:sp macro="" textlink="">
      <xdr:nvSpPr>
        <xdr:cNvPr id="711" name="テキスト ボックス 710">
          <a:extLst>
            <a:ext uri="{FF2B5EF4-FFF2-40B4-BE49-F238E27FC236}">
              <a16:creationId xmlns:a16="http://schemas.microsoft.com/office/drawing/2014/main" id="{2E1136ED-AD61-43D4-ADC9-8BBCCB96437E}"/>
            </a:ext>
          </a:extLst>
        </xdr:cNvPr>
        <xdr:cNvSpPr txBox="1"/>
      </xdr:nvSpPr>
      <xdr:spPr>
        <a:xfrm>
          <a:off x="15214111"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63609</xdr:rowOff>
    </xdr:from>
    <xdr:to>
      <xdr:col>76</xdr:col>
      <xdr:colOff>165100</xdr:colOff>
      <xdr:row>96</xdr:row>
      <xdr:rowOff>165209</xdr:rowOff>
    </xdr:to>
    <xdr:sp macro="" textlink="">
      <xdr:nvSpPr>
        <xdr:cNvPr id="712" name="楕円 711">
          <a:extLst>
            <a:ext uri="{FF2B5EF4-FFF2-40B4-BE49-F238E27FC236}">
              <a16:creationId xmlns:a16="http://schemas.microsoft.com/office/drawing/2014/main" id="{D306E6BD-1E70-43E1-8DC4-572ABDC92024}"/>
            </a:ext>
          </a:extLst>
        </xdr:cNvPr>
        <xdr:cNvSpPr/>
      </xdr:nvSpPr>
      <xdr:spPr>
        <a:xfrm>
          <a:off x="14541500" y="1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10286</xdr:rowOff>
    </xdr:from>
    <xdr:ext cx="534377" cy="259045"/>
    <xdr:sp macro="" textlink="">
      <xdr:nvSpPr>
        <xdr:cNvPr id="713" name="テキスト ボックス 712">
          <a:extLst>
            <a:ext uri="{FF2B5EF4-FFF2-40B4-BE49-F238E27FC236}">
              <a16:creationId xmlns:a16="http://schemas.microsoft.com/office/drawing/2014/main" id="{03369974-DFF9-4DAD-A22F-C33ECBEECC53}"/>
            </a:ext>
          </a:extLst>
        </xdr:cNvPr>
        <xdr:cNvSpPr txBox="1"/>
      </xdr:nvSpPr>
      <xdr:spPr>
        <a:xfrm>
          <a:off x="14325111" y="1629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41839</xdr:rowOff>
    </xdr:from>
    <xdr:to>
      <xdr:col>72</xdr:col>
      <xdr:colOff>38100</xdr:colOff>
      <xdr:row>96</xdr:row>
      <xdr:rowOff>143439</xdr:rowOff>
    </xdr:to>
    <xdr:sp macro="" textlink="">
      <xdr:nvSpPr>
        <xdr:cNvPr id="714" name="楕円 713">
          <a:extLst>
            <a:ext uri="{FF2B5EF4-FFF2-40B4-BE49-F238E27FC236}">
              <a16:creationId xmlns:a16="http://schemas.microsoft.com/office/drawing/2014/main" id="{17F62EB4-EC0F-437F-AB36-F3B593839AB9}"/>
            </a:ext>
          </a:extLst>
        </xdr:cNvPr>
        <xdr:cNvSpPr/>
      </xdr:nvSpPr>
      <xdr:spPr>
        <a:xfrm>
          <a:off x="13652500" y="165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159966</xdr:rowOff>
    </xdr:from>
    <xdr:ext cx="534377" cy="259045"/>
    <xdr:sp macro="" textlink="">
      <xdr:nvSpPr>
        <xdr:cNvPr id="715" name="テキスト ボックス 714">
          <a:extLst>
            <a:ext uri="{FF2B5EF4-FFF2-40B4-BE49-F238E27FC236}">
              <a16:creationId xmlns:a16="http://schemas.microsoft.com/office/drawing/2014/main" id="{37AAAD61-54D1-416E-B576-D249F311DA14}"/>
            </a:ext>
          </a:extLst>
        </xdr:cNvPr>
        <xdr:cNvSpPr txBox="1"/>
      </xdr:nvSpPr>
      <xdr:spPr>
        <a:xfrm>
          <a:off x="13436111" y="162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53147</xdr:rowOff>
    </xdr:from>
    <xdr:to>
      <xdr:col>67</xdr:col>
      <xdr:colOff>101600</xdr:colOff>
      <xdr:row>96</xdr:row>
      <xdr:rowOff>154747</xdr:rowOff>
    </xdr:to>
    <xdr:sp macro="" textlink="">
      <xdr:nvSpPr>
        <xdr:cNvPr id="716" name="楕円 715">
          <a:extLst>
            <a:ext uri="{FF2B5EF4-FFF2-40B4-BE49-F238E27FC236}">
              <a16:creationId xmlns:a16="http://schemas.microsoft.com/office/drawing/2014/main" id="{280903AB-EAE4-48EA-A155-5A73CB8C4D58}"/>
            </a:ext>
          </a:extLst>
        </xdr:cNvPr>
        <xdr:cNvSpPr/>
      </xdr:nvSpPr>
      <xdr:spPr>
        <a:xfrm>
          <a:off x="12763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171274</xdr:rowOff>
    </xdr:from>
    <xdr:ext cx="534377" cy="259045"/>
    <xdr:sp macro="" textlink="">
      <xdr:nvSpPr>
        <xdr:cNvPr id="717" name="テキスト ボックス 716">
          <a:extLst>
            <a:ext uri="{FF2B5EF4-FFF2-40B4-BE49-F238E27FC236}">
              <a16:creationId xmlns:a16="http://schemas.microsoft.com/office/drawing/2014/main" id="{C0FB5B05-79EB-4372-BEC3-60764525F75F}"/>
            </a:ext>
          </a:extLst>
        </xdr:cNvPr>
        <xdr:cNvSpPr txBox="1"/>
      </xdr:nvSpPr>
      <xdr:spPr>
        <a:xfrm>
          <a:off x="12547111" y="162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EDCA5B33-EF40-4013-86A9-EBEE42D40E7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83BCDD31-8CE2-434F-A39D-2D23CE45C90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43B60F1F-3947-4517-8A41-496A7BE31FF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7810268-657F-4572-BE22-0B87E4C71C6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CA545DC3-5235-4281-AD15-3D258F24CBB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325ED5-63CA-4818-B14A-CDC60C71CE2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533E9519-E46F-4591-BC7E-7F10AE9A409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71524074-6FDC-42DF-B6B6-6A81FC09F3D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5DCBE289-B678-4926-8D68-5026016D0F3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70FE73A-E372-4578-8E6B-CDE9D89A52C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2C9F65FB-9FD8-45A9-B2C7-92BE8933676A}"/>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FBD9A751-2364-4947-AE18-7BAC9FA2DCF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C231C12F-1558-4941-8B84-AD78DC9FF8A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4F5DC586-933B-4D87-921A-5B9A1A1CC801}"/>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CCE52497-40F3-46C2-8B0F-64DA97197B1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77689360-E9E2-4896-934F-D746B23AFAE4}"/>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97187C4-A2CA-49CF-9D90-D5F1FC3A4FD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A2C9DD53-5F7E-4482-BE92-15B7ADAA7213}"/>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CF0F173F-B1CB-497C-B0F9-ACA7E54CB10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2E88E279-0757-4228-9B83-80B47CBFD781}"/>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D82039D2-7AF8-4BB0-84C4-D00EC80B643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69392A38-5B15-4782-816C-EFA33C6BD63C}"/>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3EE16C52-9CAB-41FD-B1D1-59C2FC6294F1}"/>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39E6D9D1-46A5-4F05-BFEE-F4EDB6CE5DE9}"/>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A9BD3516-4A3F-476B-8649-4360E9099147}"/>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2A1C6466-2DE1-4C1F-9EEA-9F5626CF963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59E7AB9C-02FD-4A20-8331-0F1C2CE0238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7F1AF008-3FDE-4C3A-BC9A-45AF95B83597}"/>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E4D56FE9-BCF8-4379-83E5-6163202443B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7143A078-55CB-49DF-AE34-2A999A850A7E}"/>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D16E8428-EDA3-451C-BA0D-DF8637D43493}"/>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FD945E41-45FA-46ED-8A61-173A8612028A}"/>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6174B63B-8616-4054-9277-89E48F70D17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A99D8612-543A-4261-AE72-827C8CEB535D}"/>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97BF1495-0014-4F2E-BC6B-8F87051538DF}"/>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5C0F4E1D-B934-42A9-B81B-83842D91C84F}"/>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BE588070-C993-4053-A76A-52E3C12F95BB}"/>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74A4F3B-FFF5-4CD4-B197-986CD9D0A9E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C6412B4F-4C41-4223-9039-7CF0D1C3454B}"/>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FB635AAF-CEB2-4D27-B581-4E2B4FAFED0D}"/>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7684AB73-AA4C-4174-A834-AB633F886B26}"/>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3C9E3DCE-633E-48B8-914D-0B2AE7047B84}"/>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164A053-5FBE-4D49-B1F7-F3590DE5A1A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436DC69-7B0D-4070-A355-5A0FAD34501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577D9DBC-95B3-4618-B6A9-E7286422031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6877752D-0D3C-48B7-8131-DBE55F5404F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92C0D63-DB3F-4868-B88E-DF9751DFAD1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73E94B3E-A331-45E7-8A67-863E52063D5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A112A097-E423-4CC9-955B-5D3BDCFDC29E}"/>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EA5F7804-19F5-4865-9BDC-EBF570CFDC2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B8AB29F1-DCBC-4195-8AEA-379B4386E7A4}"/>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32925433-E4CB-49EE-8928-C9961C5988F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8E086CED-D6F7-44E5-9AEA-C3A83226355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2020755B-3D51-4F09-8B69-519DDAE4AF0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1E7C9A87-4357-4F65-B5F7-B4C67CE8DEC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2731E895-3482-4C51-A1A0-C0D35747471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9A36D392-A82F-44AF-822A-D29CBA1A70BB}"/>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97A21B84-0C5A-4C8A-8AF6-248335C022D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BEE7152D-747F-4888-8564-B5A64076EB6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4F36EEE6-8AF8-4D5D-B2D2-FE8F053C421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94AEEEE6-7D1A-43EB-AE5B-54777129300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B830C018-C0B2-4A59-B483-1E0F458D2C1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C3CA057D-3A91-499A-A4DF-ACE8D3F61E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C765B1C-CDD1-4DC9-9042-36D6EBDB4E3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5FC367E3-5FB5-4207-8B2C-689721B4A26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86333643-C2F2-49FC-9214-E92868CB9DD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6D45BEC2-14E9-4E50-A2D0-FAB46B70BDD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39B8C6D0-B02F-4343-9E08-50216702CB6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4962858B-C3C7-444F-BA27-48063954203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138E21BF-3BE6-4E5F-8ABF-D4C305BC8D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F08FC200-A3DE-4AB3-B692-1A40D093A6E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1D55212E-C904-4C19-8850-81653D7A1C7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210FC25-7FC9-4AD9-9D8F-C933BA6CACA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723FA06E-B17D-4663-A813-68C8D82F85D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D664AC2B-9A18-40A2-81A7-650A5DCC252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F86A3C3E-59D9-4381-B413-A0DD868A306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8F195E4A-59AD-42CD-8B30-638F856C700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6CF312C2-A6C0-4C85-BEAD-0699FCD7BF4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E4DF7F74-49E9-4C46-8DCD-A6D84909E269}"/>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A68B2DA3-BAAF-46E1-A553-2491A7E15E1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A8172B2E-FFEE-4812-96DF-319739B89AA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3B6A2495-CCF9-401F-A824-852654DFD75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547C306B-2726-4372-A78A-52679A5EBB8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BFBFB09D-2869-4665-BE02-230ED928BF3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DA8A82A3-4B34-4208-9AF9-58062D8FA14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53E6B9D7-6640-4468-9414-532791A16E6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6D73DCA6-3173-4E15-AA9C-3F8226481CF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CA4630AD-285E-4B38-B52C-AC4705EE066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EC704A8C-67B5-4495-B158-C918252BDA6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C22CE568-365C-42FE-81B6-6E3A717F462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AD8DB32C-5825-4DC2-A74F-F20C7F2417E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86EBFB02-85EF-48C4-88EB-E61CA39E878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DBEA70F8-5409-45C0-B996-01E6826C2F9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2F69F08-5B24-43B4-8EA5-A357F1DC9E5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680EB5F-963E-48D9-8AC3-8A6740573B4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2C37A3E-6E11-4976-B810-B8CDEFDC4FD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6015ED75-CB90-4BA1-B7C1-E2ECF2D219A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62981D6D-74A9-4F00-BEE4-779A79651B0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D99EBED3-095B-4B5B-BD8E-6E6390EDD01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E9A9197A-A359-433E-8F2D-ECAB04505A6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42160A7-9D34-40B8-A7E2-EE6030F0D3AF}"/>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C7C29B17-C5E4-411A-91DA-A5827786613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BCD29F62-855F-4B4C-9922-F9DEFCDF18D8}"/>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F406F45E-D3E3-4D56-B87D-7F075F5022D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10D7BE06-7EB6-44AE-AFDC-85F162F0F4D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702E29A4-C0B2-40D3-A572-AB69C20E59D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74AE03E7-D2B9-41BD-85A8-3E63E5B84B6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84D960FC-4583-4B16-875C-B980B69E7381}"/>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145CC62F-4E60-459A-BD31-9B42024EBB4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５５３，８２４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円となっている。全体的に類似団体平均と比較して概ね下回っている項目が多く、数値も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民生費を除くと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ほぼ横ばいで推移している。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前年度比較で見ると、総務費は住民一人当たり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７３，６９０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財政調整基金積立金や電算機器購入費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により、決算額としては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１６．８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となっている。民生費は保育園建設費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やカーボンマネジメント事業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などの増により住民一人当たり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１９８，７６０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２年連続で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大幅な増加となり、類似団体平均よりも上回っている。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７８，９１７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、緑地運動公園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再編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や道路新設改良費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により決算額は前年度と比べると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２４．１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となっている。教育費は住民一人当たり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４６，３７３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円となっており、中学校施設整備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事業の終了など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により、決算額としては３．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728A06D-FB14-44A1-81AA-83CC6684C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279C6A3-9969-4426-B327-A13943355D0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8F92976-20AF-47B6-9851-CCF85652FCE8}"/>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49B427C1-1905-4B71-948E-1AB860AFEF1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4C03860-CD41-422E-86F3-BDEAB984ACB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6F1BAC8-BE18-4B48-9DD7-B94606048F6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D8331C08-D89E-4752-9019-7C64E1EBC4E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23077C6-5401-44BC-9898-B6CE3C7F1E8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088182C-50DA-4BB6-90A2-EC73FCD3DCD7}"/>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2C62C34-BC04-46A3-904F-9939137185E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8A335C2-AA86-49B3-B4AF-821307F0D8A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1CF13C5-D6C2-4C35-A650-A72E542B380F}"/>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B94ED61-0459-49A4-BB65-EB450FCC6F38}"/>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財政調整基金については、地方自治法に定められる繰越金の１</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２以上の積み増しを目標に、年度による増減はあるが引き続き実施していく。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実質収支額については、今後も黒字となる見込み。</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実質単年度収支額については、単年度収支の状況や財政調整基金の取り崩しなどにより数値に影響があり、数値にはばらつきがあると思われる。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E109659-F9EB-44B9-918B-2D232F124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FDDAA70F-B8E2-4B7A-AA6A-9D6230193AC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C7E7FB2-ABC8-4057-8270-DA1C3773F4C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0D6BA13-8FF2-433B-8AFB-22584EC8D34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B6D65E3-DF7B-4B0D-B41F-E21D6D1D656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5C5F7B3-77CE-4DEC-8F2C-63C64DDCC1C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03C622B-EAA2-4860-BF9E-BC206FF6213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岡山県勝央町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9F75129-D268-41D3-9D8A-60B2037EF46E}"/>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2AE85ED-AF78-49EB-BEB5-8C5114975AC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住宅新築資金等貸付事業特別会計については、毎年度、繰上充用が見込まれ、引き続き赤字見込みである。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については、岡山県広域水道企業団への参加により、割り当て水量の買い取り経費がかなり増加するなど、経営状況が悪化している。一般会計からの補助金支出により、高料金対策を実施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下水道事業会計を含めその他の会計については、一般会計からの繰出金はあるものの、全体的には黒字が見込まれる。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B2D41B9-10E1-43E4-B54F-BA5AAC8F583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892B954-DF33-4069-8506-BB05DC166F55}"/>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DF5026A-8F91-4197-8778-B5BF55D5903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2388F6B-D1EF-49A9-BDBD-4C55756B64E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FD2EB2F-FE38-426A-8D8B-79C4E33741CB}"/>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9C12404-678F-4137-9770-304DFD0FEDE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29DDD63-FB8A-4C36-8C09-483A58F67F0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730A58F4-CE20-4969-BFA1-7D88723B1C34}"/>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6F5BD0A3-69EE-4BBD-BDEF-760EAAEF9FD6}"/>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4296F1C-8AEB-4B04-B312-DA5050242259}"/>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783E89C-2EC3-4467-AED7-BB016510A03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3120919277527ac60b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24116</v>
          </cell>
          <cell r="F3">
            <v>106092</v>
          </cell>
        </row>
        <row r="5">
          <cell r="A5" t="str">
            <v xml:space="preserve"> H28</v>
          </cell>
          <cell r="D5">
            <v>37658</v>
          </cell>
          <cell r="F5">
            <v>78903</v>
          </cell>
        </row>
        <row r="7">
          <cell r="A7" t="str">
            <v xml:space="preserve"> H29</v>
          </cell>
          <cell r="D7">
            <v>48370</v>
          </cell>
          <cell r="F7">
            <v>82993</v>
          </cell>
        </row>
        <row r="9">
          <cell r="A9" t="str">
            <v xml:space="preserve"> H30</v>
          </cell>
          <cell r="D9">
            <v>52660</v>
          </cell>
          <cell r="F9">
            <v>108252</v>
          </cell>
        </row>
        <row r="11">
          <cell r="A11" t="str">
            <v xml:space="preserve"> R01</v>
          </cell>
          <cell r="D11">
            <v>83569</v>
          </cell>
          <cell r="F11">
            <v>93492</v>
          </cell>
        </row>
        <row r="18">
          <cell r="B18" t="str">
            <v>H27</v>
          </cell>
          <cell r="C18" t="str">
            <v>H28</v>
          </cell>
          <cell r="D18" t="str">
            <v>H29</v>
          </cell>
          <cell r="E18" t="str">
            <v>H30</v>
          </cell>
          <cell r="F18" t="str">
            <v>R01</v>
          </cell>
        </row>
        <row r="19">
          <cell r="A19" t="str">
            <v>実質収支額</v>
          </cell>
          <cell r="B19">
            <v>10.88</v>
          </cell>
          <cell r="C19">
            <v>8.9700000000000006</v>
          </cell>
          <cell r="D19">
            <v>13.57</v>
          </cell>
          <cell r="E19">
            <v>12.89</v>
          </cell>
          <cell r="F19">
            <v>13.57</v>
          </cell>
        </row>
        <row r="20">
          <cell r="A20" t="str">
            <v>財政調整基金残高</v>
          </cell>
          <cell r="B20">
            <v>49.94</v>
          </cell>
          <cell r="C20">
            <v>54.97</v>
          </cell>
          <cell r="D20">
            <v>55.4</v>
          </cell>
          <cell r="E20">
            <v>56.66</v>
          </cell>
          <cell r="F20">
            <v>62.74</v>
          </cell>
        </row>
        <row r="21">
          <cell r="A21" t="str">
            <v>実質単年度収支</v>
          </cell>
          <cell r="B21">
            <v>7.84</v>
          </cell>
          <cell r="C21">
            <v>2.68</v>
          </cell>
          <cell r="D21">
            <v>4.63</v>
          </cell>
          <cell r="E21">
            <v>1.65</v>
          </cell>
          <cell r="F21">
            <v>5.73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0.02</v>
          </cell>
          <cell r="F27" t="e">
            <v>#N/A</v>
          </cell>
          <cell r="G27">
            <v>0.02</v>
          </cell>
          <cell r="H27" t="e">
            <v>#N/A</v>
          </cell>
          <cell r="I27">
            <v>0.01</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勝田郡障害者地域生活支援事業特別会計</v>
          </cell>
          <cell r="B29" t="e">
            <v>#N/A</v>
          </cell>
          <cell r="C29">
            <v>0.01</v>
          </cell>
          <cell r="D29" t="e">
            <v>#N/A</v>
          </cell>
          <cell r="E29">
            <v>0</v>
          </cell>
          <cell r="F29" t="e">
            <v>#N/A</v>
          </cell>
          <cell r="G29">
            <v>0</v>
          </cell>
          <cell r="H29" t="e">
            <v>#N/A</v>
          </cell>
          <cell r="I29">
            <v>0.01</v>
          </cell>
          <cell r="J29" t="e">
            <v>#N/A</v>
          </cell>
          <cell r="K29">
            <v>0</v>
          </cell>
        </row>
        <row r="30">
          <cell r="A30" t="str">
            <v>勝央町後期高齢者医療特別会計</v>
          </cell>
          <cell r="B30" t="e">
            <v>#N/A</v>
          </cell>
          <cell r="C30">
            <v>0.05</v>
          </cell>
          <cell r="D30" t="e">
            <v>#N/A</v>
          </cell>
          <cell r="E30">
            <v>0.05</v>
          </cell>
          <cell r="F30" t="e">
            <v>#N/A</v>
          </cell>
          <cell r="G30">
            <v>0</v>
          </cell>
          <cell r="H30" t="e">
            <v>#N/A</v>
          </cell>
          <cell r="I30">
            <v>0</v>
          </cell>
          <cell r="J30" t="e">
            <v>#N/A</v>
          </cell>
          <cell r="K30">
            <v>0.06</v>
          </cell>
        </row>
        <row r="31">
          <cell r="A31" t="str">
            <v>勝央町介護保険特別会計</v>
          </cell>
          <cell r="B31" t="e">
            <v>#N/A</v>
          </cell>
          <cell r="C31">
            <v>2.33</v>
          </cell>
          <cell r="D31" t="e">
            <v>#N/A</v>
          </cell>
          <cell r="E31">
            <v>2.52</v>
          </cell>
          <cell r="F31" t="e">
            <v>#N/A</v>
          </cell>
          <cell r="G31">
            <v>3.14</v>
          </cell>
          <cell r="H31" t="e">
            <v>#N/A</v>
          </cell>
          <cell r="I31">
            <v>2.4</v>
          </cell>
          <cell r="J31" t="e">
            <v>#N/A</v>
          </cell>
          <cell r="K31">
            <v>2.88</v>
          </cell>
        </row>
        <row r="32">
          <cell r="A32" t="str">
            <v>勝央町国民健康保険事業勘定特別会計</v>
          </cell>
          <cell r="B32" t="e">
            <v>#N/A</v>
          </cell>
          <cell r="C32">
            <v>2.5299999999999998</v>
          </cell>
          <cell r="D32" t="e">
            <v>#N/A</v>
          </cell>
          <cell r="E32">
            <v>2.0699999999999998</v>
          </cell>
          <cell r="F32" t="e">
            <v>#N/A</v>
          </cell>
          <cell r="G32">
            <v>3.95</v>
          </cell>
          <cell r="H32" t="e">
            <v>#N/A</v>
          </cell>
          <cell r="I32">
            <v>3.86</v>
          </cell>
          <cell r="J32" t="e">
            <v>#N/A</v>
          </cell>
          <cell r="K32">
            <v>3.78</v>
          </cell>
        </row>
        <row r="33">
          <cell r="A33" t="str">
            <v>勝央町水道事業会計</v>
          </cell>
          <cell r="B33" t="e">
            <v>#N/A</v>
          </cell>
          <cell r="C33">
            <v>4.32</v>
          </cell>
          <cell r="D33" t="e">
            <v>#N/A</v>
          </cell>
          <cell r="E33">
            <v>4.25</v>
          </cell>
          <cell r="F33" t="e">
            <v>#N/A</v>
          </cell>
          <cell r="G33">
            <v>4.57</v>
          </cell>
          <cell r="H33" t="e">
            <v>#N/A</v>
          </cell>
          <cell r="I33">
            <v>4.01</v>
          </cell>
          <cell r="J33" t="e">
            <v>#N/A</v>
          </cell>
          <cell r="K33">
            <v>4.5999999999999996</v>
          </cell>
        </row>
        <row r="34">
          <cell r="A34" t="str">
            <v>勝央町下水道事業会計</v>
          </cell>
          <cell r="B34" t="e">
            <v>#N/A</v>
          </cell>
          <cell r="C34">
            <v>5.17</v>
          </cell>
          <cell r="D34" t="e">
            <v>#N/A</v>
          </cell>
          <cell r="E34">
            <v>7.8</v>
          </cell>
          <cell r="F34" t="e">
            <v>#N/A</v>
          </cell>
          <cell r="G34">
            <v>8.42</v>
          </cell>
          <cell r="H34" t="e">
            <v>#N/A</v>
          </cell>
          <cell r="I34">
            <v>9.32</v>
          </cell>
          <cell r="J34" t="e">
            <v>#N/A</v>
          </cell>
          <cell r="K34">
            <v>10.28</v>
          </cell>
        </row>
        <row r="35">
          <cell r="A35" t="str">
            <v>一般会計</v>
          </cell>
          <cell r="B35" t="e">
            <v>#N/A</v>
          </cell>
          <cell r="C35">
            <v>11.84</v>
          </cell>
          <cell r="D35" t="e">
            <v>#N/A</v>
          </cell>
          <cell r="E35">
            <v>9.92</v>
          </cell>
          <cell r="F35" t="e">
            <v>#N/A</v>
          </cell>
          <cell r="G35">
            <v>14.51</v>
          </cell>
          <cell r="H35" t="e">
            <v>#N/A</v>
          </cell>
          <cell r="I35">
            <v>13.72</v>
          </cell>
          <cell r="J35" t="e">
            <v>#N/A</v>
          </cell>
          <cell r="K35">
            <v>14.39</v>
          </cell>
        </row>
        <row r="36">
          <cell r="A36" t="str">
            <v>勝央町住宅新築資金等貸付事業特別会計</v>
          </cell>
          <cell r="B36">
            <v>1.02</v>
          </cell>
          <cell r="C36" t="e">
            <v>#N/A</v>
          </cell>
          <cell r="D36">
            <v>0.98</v>
          </cell>
          <cell r="E36" t="e">
            <v>#N/A</v>
          </cell>
          <cell r="F36">
            <v>0.97</v>
          </cell>
          <cell r="G36" t="e">
            <v>#N/A</v>
          </cell>
          <cell r="H36">
            <v>0.85</v>
          </cell>
          <cell r="I36" t="e">
            <v>#N/A</v>
          </cell>
          <cell r="J36">
            <v>0.83</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763</v>
          </cell>
          <cell r="G42">
            <v>760</v>
          </cell>
          <cell r="J42">
            <v>741</v>
          </cell>
          <cell r="M42">
            <v>739</v>
          </cell>
          <cell r="P42">
            <v>699</v>
          </cell>
        </row>
        <row r="43">
          <cell r="A43" t="str">
            <v>一時借入金の利子</v>
          </cell>
          <cell r="B43" t="str">
            <v>-</v>
          </cell>
          <cell r="E43" t="str">
            <v>-</v>
          </cell>
          <cell r="H43" t="str">
            <v>-</v>
          </cell>
          <cell r="K43" t="str">
            <v>-</v>
          </cell>
          <cell r="N43" t="str">
            <v>-</v>
          </cell>
        </row>
        <row r="44">
          <cell r="A44" t="str">
            <v>債務負担行為に基づく支出額</v>
          </cell>
          <cell r="B44">
            <v>19</v>
          </cell>
          <cell r="E44">
            <v>18</v>
          </cell>
          <cell r="H44">
            <v>18</v>
          </cell>
          <cell r="K44">
            <v>17</v>
          </cell>
          <cell r="N44">
            <v>18</v>
          </cell>
        </row>
        <row r="45">
          <cell r="A45" t="str">
            <v>組合等が起こした地方債の元利償還金に対する負担金等</v>
          </cell>
          <cell r="B45">
            <v>32</v>
          </cell>
          <cell r="E45">
            <v>36</v>
          </cell>
          <cell r="H45">
            <v>37</v>
          </cell>
          <cell r="K45">
            <v>48</v>
          </cell>
          <cell r="N45">
            <v>73</v>
          </cell>
        </row>
        <row r="46">
          <cell r="A46" t="str">
            <v>公営企業債の元利償還金に対する繰入金</v>
          </cell>
          <cell r="B46">
            <v>500</v>
          </cell>
          <cell r="E46">
            <v>494</v>
          </cell>
          <cell r="H46">
            <v>458</v>
          </cell>
          <cell r="K46">
            <v>439</v>
          </cell>
          <cell r="N46">
            <v>415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675</v>
          </cell>
          <cell r="E49">
            <v>689</v>
          </cell>
          <cell r="H49">
            <v>652</v>
          </cell>
          <cell r="K49">
            <v>644</v>
          </cell>
          <cell r="N49">
            <v>656</v>
          </cell>
        </row>
        <row r="50">
          <cell r="A50" t="str">
            <v>実質公債費比率の分子</v>
          </cell>
          <cell r="B50" t="e">
            <v>#N/A</v>
          </cell>
          <cell r="C50">
            <v>463</v>
          </cell>
          <cell r="D50" t="e">
            <v>#N/A</v>
          </cell>
          <cell r="E50" t="e">
            <v>#N/A</v>
          </cell>
          <cell r="F50">
            <v>477</v>
          </cell>
          <cell r="G50" t="e">
            <v>#N/A</v>
          </cell>
          <cell r="H50" t="e">
            <v>#N/A</v>
          </cell>
          <cell r="I50">
            <v>424</v>
          </cell>
          <cell r="J50" t="e">
            <v>#N/A</v>
          </cell>
          <cell r="K50" t="e">
            <v>#N/A</v>
          </cell>
          <cell r="L50">
            <v>409</v>
          </cell>
          <cell r="M50" t="e">
            <v>#N/A</v>
          </cell>
          <cell r="N50" t="e">
            <v>#N/A</v>
          </cell>
          <cell r="O50">
            <v>463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8002</v>
          </cell>
          <cell r="G56">
            <v>7942</v>
          </cell>
          <cell r="J56">
            <v>7579</v>
          </cell>
          <cell r="M56">
            <v>7470</v>
          </cell>
          <cell r="P56">
            <v>7144</v>
          </cell>
        </row>
        <row r="57">
          <cell r="A57" t="str">
            <v>充当可能特定歳入</v>
          </cell>
          <cell r="D57">
            <v>16</v>
          </cell>
          <cell r="G57">
            <v>25</v>
          </cell>
          <cell r="J57">
            <v>47</v>
          </cell>
          <cell r="M57">
            <v>72</v>
          </cell>
          <cell r="P57">
            <v>70</v>
          </cell>
        </row>
        <row r="58">
          <cell r="A58" t="str">
            <v>充当可能基金</v>
          </cell>
          <cell r="D58">
            <v>2165</v>
          </cell>
          <cell r="G58">
            <v>2388</v>
          </cell>
          <cell r="J58">
            <v>2351</v>
          </cell>
          <cell r="M58">
            <v>2535</v>
          </cell>
          <cell r="P58">
            <v>2771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976</v>
          </cell>
          <cell r="E62">
            <v>947</v>
          </cell>
          <cell r="H62">
            <v>898</v>
          </cell>
          <cell r="K62">
            <v>887</v>
          </cell>
          <cell r="N62">
            <v>866</v>
          </cell>
        </row>
        <row r="63">
          <cell r="A63" t="str">
            <v>組合等負担等見込額</v>
          </cell>
          <cell r="B63">
            <v>860</v>
          </cell>
          <cell r="E63">
            <v>874</v>
          </cell>
          <cell r="H63">
            <v>843</v>
          </cell>
          <cell r="K63">
            <v>810</v>
          </cell>
          <cell r="N63">
            <v>744</v>
          </cell>
        </row>
        <row r="64">
          <cell r="A64" t="str">
            <v>公営企業債等繰入見込額</v>
          </cell>
          <cell r="B64">
            <v>5974</v>
          </cell>
          <cell r="E64">
            <v>5739</v>
          </cell>
          <cell r="H64">
            <v>5403</v>
          </cell>
          <cell r="K64">
            <v>4921</v>
          </cell>
          <cell r="N64">
            <v>4393</v>
          </cell>
        </row>
        <row r="65">
          <cell r="A65" t="str">
            <v>債務負担行為に基づく支出予定額</v>
          </cell>
          <cell r="B65">
            <v>172</v>
          </cell>
          <cell r="E65">
            <v>174</v>
          </cell>
          <cell r="H65">
            <v>198</v>
          </cell>
          <cell r="K65">
            <v>226</v>
          </cell>
          <cell r="N65">
            <v>207</v>
          </cell>
        </row>
        <row r="66">
          <cell r="A66" t="str">
            <v>一般会計等に係る地方債の現在高</v>
          </cell>
          <cell r="B66">
            <v>6361</v>
          </cell>
          <cell r="E66">
            <v>6164</v>
          </cell>
          <cell r="H66">
            <v>6146</v>
          </cell>
          <cell r="K66">
            <v>6119</v>
          </cell>
          <cell r="N66">
            <v>6263</v>
          </cell>
        </row>
        <row r="67">
          <cell r="A67" t="str">
            <v>将来負担比率の分子</v>
          </cell>
          <cell r="B67" t="e">
            <v>#N/A</v>
          </cell>
          <cell r="C67">
            <v>4161</v>
          </cell>
          <cell r="D67" t="e">
            <v>#N/A</v>
          </cell>
          <cell r="E67" t="e">
            <v>#N/A</v>
          </cell>
          <cell r="F67">
            <v>3543</v>
          </cell>
          <cell r="G67" t="e">
            <v>#N/A</v>
          </cell>
          <cell r="H67" t="e">
            <v>#N/A</v>
          </cell>
          <cell r="I67">
            <v>3510</v>
          </cell>
          <cell r="J67" t="e">
            <v>#N/A</v>
          </cell>
          <cell r="K67" t="e">
            <v>#N/A</v>
          </cell>
          <cell r="L67">
            <v>2886</v>
          </cell>
          <cell r="M67" t="e">
            <v>#N/A</v>
          </cell>
          <cell r="N67" t="e">
            <v>#N/A</v>
          </cell>
          <cell r="O67">
            <v>2488</v>
          </cell>
          <cell r="P67" t="e">
            <v>#N/A</v>
          </cell>
        </row>
        <row r="71">
          <cell r="B71" t="str">
            <v>H29</v>
          </cell>
          <cell r="C71" t="str">
            <v>H30</v>
          </cell>
          <cell r="D71" t="str">
            <v>R01</v>
          </cell>
        </row>
        <row r="72">
          <cell r="A72" t="str">
            <v>財政調整基金</v>
          </cell>
          <cell r="B72">
            <v>2160</v>
          </cell>
          <cell r="C72">
            <v>2244</v>
          </cell>
          <cell r="D72">
            <v>2448</v>
          </cell>
        </row>
        <row r="73">
          <cell r="A73" t="str">
            <v>減債基金</v>
          </cell>
          <cell r="B73">
            <v>1</v>
          </cell>
          <cell r="C73">
            <v>1</v>
          </cell>
          <cell r="D73">
            <v>1</v>
          </cell>
        </row>
        <row r="74">
          <cell r="A74" t="str">
            <v>その他特定目的基金</v>
          </cell>
          <cell r="B74">
            <v>141</v>
          </cell>
          <cell r="C74">
            <v>141</v>
          </cell>
          <cell r="D74">
            <v>143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F50E-5AAB-4A3F-9AA7-034B40531C46}">
  <sheetPr>
    <pageSetUpPr fitToPage="1"/>
  </sheetPr>
  <dimension ref="A1:DO56"/>
  <sheetViews>
    <sheetView showGridLines="0" workbookViewId="0"/>
  </sheetViews>
  <sheetFormatPr defaultColWidth="0" defaultRowHeight="11.25" zeroHeight="1" x14ac:dyDescent="0.15"/>
  <cols>
    <col min="1" max="11" width="2.125" style="63" customWidth="1"/>
    <col min="12" max="12" width="2.25" style="63" customWidth="1"/>
    <col min="13" max="17" width="2.375" style="63" customWidth="1"/>
    <col min="18" max="119" width="2.125" style="63" customWidth="1"/>
    <col min="120" max="16384" width="0" style="63" hidden="1"/>
  </cols>
  <sheetData>
    <row r="1" spans="1:119" ht="33" customHeight="1" x14ac:dyDescent="0.15">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B2" s="66" t="s">
        <v>20</v>
      </c>
      <c r="C2" s="66"/>
      <c r="D2" s="67"/>
    </row>
    <row r="3" spans="1:119" ht="18.75" customHeight="1" thickBot="1" x14ac:dyDescent="0.2">
      <c r="A3" s="65"/>
      <c r="B3" s="68" t="s">
        <v>21</v>
      </c>
      <c r="C3" s="69"/>
      <c r="D3" s="69"/>
      <c r="E3" s="70"/>
      <c r="F3" s="70"/>
      <c r="G3" s="70"/>
      <c r="H3" s="70"/>
      <c r="I3" s="70"/>
      <c r="J3" s="70"/>
      <c r="K3" s="70"/>
      <c r="L3" s="70" t="s">
        <v>22</v>
      </c>
      <c r="M3" s="70"/>
      <c r="N3" s="70"/>
      <c r="O3" s="70"/>
      <c r="P3" s="70"/>
      <c r="Q3" s="70"/>
      <c r="R3" s="71"/>
      <c r="S3" s="71"/>
      <c r="T3" s="71"/>
      <c r="U3" s="71"/>
      <c r="V3" s="72"/>
      <c r="W3" s="73" t="s">
        <v>23</v>
      </c>
      <c r="X3" s="74"/>
      <c r="Y3" s="74"/>
      <c r="Z3" s="74"/>
      <c r="AA3" s="74"/>
      <c r="AB3" s="69"/>
      <c r="AC3" s="71" t="s">
        <v>24</v>
      </c>
      <c r="AD3" s="74"/>
      <c r="AE3" s="74"/>
      <c r="AF3" s="74"/>
      <c r="AG3" s="74"/>
      <c r="AH3" s="74"/>
      <c r="AI3" s="74"/>
      <c r="AJ3" s="74"/>
      <c r="AK3" s="74"/>
      <c r="AL3" s="75"/>
      <c r="AM3" s="73" t="s">
        <v>25</v>
      </c>
      <c r="AN3" s="74"/>
      <c r="AO3" s="74"/>
      <c r="AP3" s="74"/>
      <c r="AQ3" s="74"/>
      <c r="AR3" s="74"/>
      <c r="AS3" s="74"/>
      <c r="AT3" s="74"/>
      <c r="AU3" s="74"/>
      <c r="AV3" s="74"/>
      <c r="AW3" s="74"/>
      <c r="AX3" s="75"/>
      <c r="AY3" s="76" t="s">
        <v>26</v>
      </c>
      <c r="AZ3" s="77"/>
      <c r="BA3" s="77"/>
      <c r="BB3" s="77"/>
      <c r="BC3" s="77"/>
      <c r="BD3" s="77"/>
      <c r="BE3" s="77"/>
      <c r="BF3" s="77"/>
      <c r="BG3" s="77"/>
      <c r="BH3" s="77"/>
      <c r="BI3" s="77"/>
      <c r="BJ3" s="77"/>
      <c r="BK3" s="77"/>
      <c r="BL3" s="77"/>
      <c r="BM3" s="78"/>
      <c r="BN3" s="73" t="s">
        <v>27</v>
      </c>
      <c r="BO3" s="74"/>
      <c r="BP3" s="74"/>
      <c r="BQ3" s="74"/>
      <c r="BR3" s="74"/>
      <c r="BS3" s="74"/>
      <c r="BT3" s="74"/>
      <c r="BU3" s="75"/>
      <c r="BV3" s="73" t="s">
        <v>28</v>
      </c>
      <c r="BW3" s="74"/>
      <c r="BX3" s="74"/>
      <c r="BY3" s="74"/>
      <c r="BZ3" s="74"/>
      <c r="CA3" s="74"/>
      <c r="CB3" s="74"/>
      <c r="CC3" s="75"/>
      <c r="CD3" s="76" t="s">
        <v>26</v>
      </c>
      <c r="CE3" s="77"/>
      <c r="CF3" s="77"/>
      <c r="CG3" s="77"/>
      <c r="CH3" s="77"/>
      <c r="CI3" s="77"/>
      <c r="CJ3" s="77"/>
      <c r="CK3" s="77"/>
      <c r="CL3" s="77"/>
      <c r="CM3" s="77"/>
      <c r="CN3" s="77"/>
      <c r="CO3" s="77"/>
      <c r="CP3" s="77"/>
      <c r="CQ3" s="77"/>
      <c r="CR3" s="77"/>
      <c r="CS3" s="78"/>
      <c r="CT3" s="73" t="s">
        <v>29</v>
      </c>
      <c r="CU3" s="74"/>
      <c r="CV3" s="74"/>
      <c r="CW3" s="74"/>
      <c r="CX3" s="74"/>
      <c r="CY3" s="74"/>
      <c r="CZ3" s="74"/>
      <c r="DA3" s="75"/>
      <c r="DB3" s="73" t="s">
        <v>30</v>
      </c>
      <c r="DC3" s="74"/>
      <c r="DD3" s="74"/>
      <c r="DE3" s="74"/>
      <c r="DF3" s="74"/>
      <c r="DG3" s="74"/>
      <c r="DH3" s="74"/>
      <c r="DI3" s="75"/>
    </row>
    <row r="4" spans="1:119" ht="18.75" customHeight="1" x14ac:dyDescent="0.15">
      <c r="A4" s="65"/>
      <c r="B4" s="79"/>
      <c r="C4" s="80"/>
      <c r="D4" s="80"/>
      <c r="E4" s="81"/>
      <c r="F4" s="81"/>
      <c r="G4" s="81"/>
      <c r="H4" s="81"/>
      <c r="I4" s="81"/>
      <c r="J4" s="81"/>
      <c r="K4" s="81"/>
      <c r="L4" s="81"/>
      <c r="M4" s="81"/>
      <c r="N4" s="81"/>
      <c r="O4" s="81"/>
      <c r="P4" s="81"/>
      <c r="Q4" s="81"/>
      <c r="R4" s="82"/>
      <c r="S4" s="82"/>
      <c r="T4" s="82"/>
      <c r="U4" s="82"/>
      <c r="V4" s="83"/>
      <c r="W4" s="84"/>
      <c r="X4" s="85"/>
      <c r="Y4" s="85"/>
      <c r="Z4" s="85"/>
      <c r="AA4" s="85"/>
      <c r="AB4" s="80"/>
      <c r="AC4" s="82"/>
      <c r="AD4" s="85"/>
      <c r="AE4" s="85"/>
      <c r="AF4" s="85"/>
      <c r="AG4" s="85"/>
      <c r="AH4" s="85"/>
      <c r="AI4" s="85"/>
      <c r="AJ4" s="85"/>
      <c r="AK4" s="85"/>
      <c r="AL4" s="86"/>
      <c r="AM4" s="87"/>
      <c r="AN4" s="88"/>
      <c r="AO4" s="88"/>
      <c r="AP4" s="88"/>
      <c r="AQ4" s="88"/>
      <c r="AR4" s="88"/>
      <c r="AS4" s="88"/>
      <c r="AT4" s="88"/>
      <c r="AU4" s="88"/>
      <c r="AV4" s="88"/>
      <c r="AW4" s="88"/>
      <c r="AX4" s="89"/>
      <c r="AY4" s="90" t="s">
        <v>31</v>
      </c>
      <c r="AZ4" s="91"/>
      <c r="BA4" s="91"/>
      <c r="BB4" s="91"/>
      <c r="BC4" s="91"/>
      <c r="BD4" s="91"/>
      <c r="BE4" s="91"/>
      <c r="BF4" s="91"/>
      <c r="BG4" s="91"/>
      <c r="BH4" s="91"/>
      <c r="BI4" s="91"/>
      <c r="BJ4" s="91"/>
      <c r="BK4" s="91"/>
      <c r="BL4" s="91"/>
      <c r="BM4" s="92"/>
      <c r="BN4" s="93">
        <v>6724392</v>
      </c>
      <c r="BO4" s="94"/>
      <c r="BP4" s="94"/>
      <c r="BQ4" s="94"/>
      <c r="BR4" s="94"/>
      <c r="BS4" s="94"/>
      <c r="BT4" s="94"/>
      <c r="BU4" s="95"/>
      <c r="BV4" s="93">
        <v>6269732</v>
      </c>
      <c r="BW4" s="94"/>
      <c r="BX4" s="94"/>
      <c r="BY4" s="94"/>
      <c r="BZ4" s="94"/>
      <c r="CA4" s="94"/>
      <c r="CB4" s="94"/>
      <c r="CC4" s="95"/>
      <c r="CD4" s="96" t="s">
        <v>32</v>
      </c>
      <c r="CE4" s="97"/>
      <c r="CF4" s="97"/>
      <c r="CG4" s="97"/>
      <c r="CH4" s="97"/>
      <c r="CI4" s="97"/>
      <c r="CJ4" s="97"/>
      <c r="CK4" s="97"/>
      <c r="CL4" s="97"/>
      <c r="CM4" s="97"/>
      <c r="CN4" s="97"/>
      <c r="CO4" s="97"/>
      <c r="CP4" s="97"/>
      <c r="CQ4" s="97"/>
      <c r="CR4" s="97"/>
      <c r="CS4" s="98"/>
      <c r="CT4" s="99">
        <v>13.6</v>
      </c>
      <c r="CU4" s="100"/>
      <c r="CV4" s="100"/>
      <c r="CW4" s="100"/>
      <c r="CX4" s="100"/>
      <c r="CY4" s="100"/>
      <c r="CZ4" s="100"/>
      <c r="DA4" s="101"/>
      <c r="DB4" s="99">
        <v>12.9</v>
      </c>
      <c r="DC4" s="100"/>
      <c r="DD4" s="100"/>
      <c r="DE4" s="100"/>
      <c r="DF4" s="100"/>
      <c r="DG4" s="100"/>
      <c r="DH4" s="100"/>
      <c r="DI4" s="101"/>
    </row>
    <row r="5" spans="1:119" ht="18.75" customHeight="1" x14ac:dyDescent="0.15">
      <c r="A5" s="65"/>
      <c r="B5" s="102"/>
      <c r="C5" s="103"/>
      <c r="D5" s="103"/>
      <c r="E5" s="104"/>
      <c r="F5" s="104"/>
      <c r="G5" s="104"/>
      <c r="H5" s="104"/>
      <c r="I5" s="104"/>
      <c r="J5" s="104"/>
      <c r="K5" s="104"/>
      <c r="L5" s="104"/>
      <c r="M5" s="104"/>
      <c r="N5" s="104"/>
      <c r="O5" s="104"/>
      <c r="P5" s="104"/>
      <c r="Q5" s="104"/>
      <c r="R5" s="105"/>
      <c r="S5" s="105"/>
      <c r="T5" s="105"/>
      <c r="U5" s="105"/>
      <c r="V5" s="106"/>
      <c r="W5" s="87"/>
      <c r="X5" s="88"/>
      <c r="Y5" s="88"/>
      <c r="Z5" s="88"/>
      <c r="AA5" s="88"/>
      <c r="AB5" s="103"/>
      <c r="AC5" s="105"/>
      <c r="AD5" s="88"/>
      <c r="AE5" s="88"/>
      <c r="AF5" s="88"/>
      <c r="AG5" s="88"/>
      <c r="AH5" s="88"/>
      <c r="AI5" s="88"/>
      <c r="AJ5" s="88"/>
      <c r="AK5" s="88"/>
      <c r="AL5" s="89"/>
      <c r="AM5" s="107" t="s">
        <v>33</v>
      </c>
      <c r="AN5" s="108"/>
      <c r="AO5" s="108"/>
      <c r="AP5" s="108"/>
      <c r="AQ5" s="108"/>
      <c r="AR5" s="108"/>
      <c r="AS5" s="108"/>
      <c r="AT5" s="109"/>
      <c r="AU5" s="110" t="s">
        <v>34</v>
      </c>
      <c r="AV5" s="111"/>
      <c r="AW5" s="111"/>
      <c r="AX5" s="111"/>
      <c r="AY5" s="112" t="s">
        <v>35</v>
      </c>
      <c r="AZ5" s="113"/>
      <c r="BA5" s="113"/>
      <c r="BB5" s="113"/>
      <c r="BC5" s="113"/>
      <c r="BD5" s="113"/>
      <c r="BE5" s="113"/>
      <c r="BF5" s="113"/>
      <c r="BG5" s="113"/>
      <c r="BH5" s="113"/>
      <c r="BI5" s="113"/>
      <c r="BJ5" s="113"/>
      <c r="BK5" s="113"/>
      <c r="BL5" s="113"/>
      <c r="BM5" s="114"/>
      <c r="BN5" s="115">
        <v>6143011</v>
      </c>
      <c r="BO5" s="116"/>
      <c r="BP5" s="116"/>
      <c r="BQ5" s="116"/>
      <c r="BR5" s="116"/>
      <c r="BS5" s="116"/>
      <c r="BT5" s="116"/>
      <c r="BU5" s="117"/>
      <c r="BV5" s="115">
        <v>5577954</v>
      </c>
      <c r="BW5" s="116"/>
      <c r="BX5" s="116"/>
      <c r="BY5" s="116"/>
      <c r="BZ5" s="116"/>
      <c r="CA5" s="116"/>
      <c r="CB5" s="116"/>
      <c r="CC5" s="117"/>
      <c r="CD5" s="118" t="s">
        <v>36</v>
      </c>
      <c r="CE5" s="119"/>
      <c r="CF5" s="119"/>
      <c r="CG5" s="119"/>
      <c r="CH5" s="119"/>
      <c r="CI5" s="119"/>
      <c r="CJ5" s="119"/>
      <c r="CK5" s="119"/>
      <c r="CL5" s="119"/>
      <c r="CM5" s="119"/>
      <c r="CN5" s="119"/>
      <c r="CO5" s="119"/>
      <c r="CP5" s="119"/>
      <c r="CQ5" s="119"/>
      <c r="CR5" s="119"/>
      <c r="CS5" s="120"/>
      <c r="CT5" s="121">
        <v>88.5</v>
      </c>
      <c r="CU5" s="122"/>
      <c r="CV5" s="122"/>
      <c r="CW5" s="122"/>
      <c r="CX5" s="122"/>
      <c r="CY5" s="122"/>
      <c r="CZ5" s="122"/>
      <c r="DA5" s="123"/>
      <c r="DB5" s="121">
        <v>85</v>
      </c>
      <c r="DC5" s="122"/>
      <c r="DD5" s="122"/>
      <c r="DE5" s="122"/>
      <c r="DF5" s="122"/>
      <c r="DG5" s="122"/>
      <c r="DH5" s="122"/>
      <c r="DI5" s="123"/>
    </row>
    <row r="6" spans="1:119" ht="18.75" customHeight="1" x14ac:dyDescent="0.15">
      <c r="A6" s="65"/>
      <c r="B6" s="124" t="s">
        <v>37</v>
      </c>
      <c r="C6" s="125"/>
      <c r="D6" s="125"/>
      <c r="E6" s="126"/>
      <c r="F6" s="126"/>
      <c r="G6" s="126"/>
      <c r="H6" s="126"/>
      <c r="I6" s="126"/>
      <c r="J6" s="126"/>
      <c r="K6" s="126"/>
      <c r="L6" s="126" t="s">
        <v>38</v>
      </c>
      <c r="M6" s="126"/>
      <c r="N6" s="126"/>
      <c r="O6" s="126"/>
      <c r="P6" s="126"/>
      <c r="Q6" s="126"/>
      <c r="R6" s="127"/>
      <c r="S6" s="127"/>
      <c r="T6" s="127"/>
      <c r="U6" s="127"/>
      <c r="V6" s="128"/>
      <c r="W6" s="129" t="s">
        <v>39</v>
      </c>
      <c r="X6" s="130"/>
      <c r="Y6" s="130"/>
      <c r="Z6" s="130"/>
      <c r="AA6" s="130"/>
      <c r="AB6" s="125"/>
      <c r="AC6" s="131" t="s">
        <v>40</v>
      </c>
      <c r="AD6" s="132"/>
      <c r="AE6" s="132"/>
      <c r="AF6" s="132"/>
      <c r="AG6" s="132"/>
      <c r="AH6" s="132"/>
      <c r="AI6" s="132"/>
      <c r="AJ6" s="132"/>
      <c r="AK6" s="132"/>
      <c r="AL6" s="133"/>
      <c r="AM6" s="107" t="s">
        <v>41</v>
      </c>
      <c r="AN6" s="108"/>
      <c r="AO6" s="108"/>
      <c r="AP6" s="108"/>
      <c r="AQ6" s="108"/>
      <c r="AR6" s="108"/>
      <c r="AS6" s="108"/>
      <c r="AT6" s="109"/>
      <c r="AU6" s="110" t="s">
        <v>34</v>
      </c>
      <c r="AV6" s="111"/>
      <c r="AW6" s="111"/>
      <c r="AX6" s="111"/>
      <c r="AY6" s="112" t="s">
        <v>42</v>
      </c>
      <c r="AZ6" s="113"/>
      <c r="BA6" s="113"/>
      <c r="BB6" s="113"/>
      <c r="BC6" s="113"/>
      <c r="BD6" s="113"/>
      <c r="BE6" s="113"/>
      <c r="BF6" s="113"/>
      <c r="BG6" s="113"/>
      <c r="BH6" s="113"/>
      <c r="BI6" s="113"/>
      <c r="BJ6" s="113"/>
      <c r="BK6" s="113"/>
      <c r="BL6" s="113"/>
      <c r="BM6" s="114"/>
      <c r="BN6" s="115">
        <v>581381</v>
      </c>
      <c r="BO6" s="116"/>
      <c r="BP6" s="116"/>
      <c r="BQ6" s="116"/>
      <c r="BR6" s="116"/>
      <c r="BS6" s="116"/>
      <c r="BT6" s="116"/>
      <c r="BU6" s="117"/>
      <c r="BV6" s="115">
        <v>691778</v>
      </c>
      <c r="BW6" s="116"/>
      <c r="BX6" s="116"/>
      <c r="BY6" s="116"/>
      <c r="BZ6" s="116"/>
      <c r="CA6" s="116"/>
      <c r="CB6" s="116"/>
      <c r="CC6" s="117"/>
      <c r="CD6" s="118" t="s">
        <v>43</v>
      </c>
      <c r="CE6" s="119"/>
      <c r="CF6" s="119"/>
      <c r="CG6" s="119"/>
      <c r="CH6" s="119"/>
      <c r="CI6" s="119"/>
      <c r="CJ6" s="119"/>
      <c r="CK6" s="119"/>
      <c r="CL6" s="119"/>
      <c r="CM6" s="119"/>
      <c r="CN6" s="119"/>
      <c r="CO6" s="119"/>
      <c r="CP6" s="119"/>
      <c r="CQ6" s="119"/>
      <c r="CR6" s="119"/>
      <c r="CS6" s="120"/>
      <c r="CT6" s="134">
        <v>92.5</v>
      </c>
      <c r="CU6" s="135"/>
      <c r="CV6" s="135"/>
      <c r="CW6" s="135"/>
      <c r="CX6" s="135"/>
      <c r="CY6" s="135"/>
      <c r="CZ6" s="135"/>
      <c r="DA6" s="136"/>
      <c r="DB6" s="134">
        <v>90.1</v>
      </c>
      <c r="DC6" s="135"/>
      <c r="DD6" s="135"/>
      <c r="DE6" s="135"/>
      <c r="DF6" s="135"/>
      <c r="DG6" s="135"/>
      <c r="DH6" s="135"/>
      <c r="DI6" s="136"/>
    </row>
    <row r="7" spans="1:119" ht="18.75" customHeight="1" x14ac:dyDescent="0.15">
      <c r="A7" s="65"/>
      <c r="B7" s="79"/>
      <c r="C7" s="80"/>
      <c r="D7" s="80"/>
      <c r="E7" s="81"/>
      <c r="F7" s="81"/>
      <c r="G7" s="81"/>
      <c r="H7" s="81"/>
      <c r="I7" s="81"/>
      <c r="J7" s="81"/>
      <c r="K7" s="81"/>
      <c r="L7" s="81"/>
      <c r="M7" s="81"/>
      <c r="N7" s="81"/>
      <c r="O7" s="81"/>
      <c r="P7" s="81"/>
      <c r="Q7" s="81"/>
      <c r="R7" s="82"/>
      <c r="S7" s="82"/>
      <c r="T7" s="82"/>
      <c r="U7" s="82"/>
      <c r="V7" s="83"/>
      <c r="W7" s="84"/>
      <c r="X7" s="85"/>
      <c r="Y7" s="85"/>
      <c r="Z7" s="85"/>
      <c r="AA7" s="85"/>
      <c r="AB7" s="80"/>
      <c r="AC7" s="137"/>
      <c r="AD7" s="138"/>
      <c r="AE7" s="138"/>
      <c r="AF7" s="138"/>
      <c r="AG7" s="138"/>
      <c r="AH7" s="138"/>
      <c r="AI7" s="138"/>
      <c r="AJ7" s="138"/>
      <c r="AK7" s="138"/>
      <c r="AL7" s="139"/>
      <c r="AM7" s="107" t="s">
        <v>44</v>
      </c>
      <c r="AN7" s="108"/>
      <c r="AO7" s="108"/>
      <c r="AP7" s="108"/>
      <c r="AQ7" s="108"/>
      <c r="AR7" s="108"/>
      <c r="AS7" s="108"/>
      <c r="AT7" s="109"/>
      <c r="AU7" s="110" t="s">
        <v>34</v>
      </c>
      <c r="AV7" s="111"/>
      <c r="AW7" s="111"/>
      <c r="AX7" s="111"/>
      <c r="AY7" s="112" t="s">
        <v>45</v>
      </c>
      <c r="AZ7" s="113"/>
      <c r="BA7" s="113"/>
      <c r="BB7" s="113"/>
      <c r="BC7" s="113"/>
      <c r="BD7" s="113"/>
      <c r="BE7" s="113"/>
      <c r="BF7" s="113"/>
      <c r="BG7" s="113"/>
      <c r="BH7" s="113"/>
      <c r="BI7" s="113"/>
      <c r="BJ7" s="113"/>
      <c r="BK7" s="113"/>
      <c r="BL7" s="113"/>
      <c r="BM7" s="114"/>
      <c r="BN7" s="115">
        <v>51734</v>
      </c>
      <c r="BO7" s="116"/>
      <c r="BP7" s="116"/>
      <c r="BQ7" s="116"/>
      <c r="BR7" s="116"/>
      <c r="BS7" s="116"/>
      <c r="BT7" s="116"/>
      <c r="BU7" s="117"/>
      <c r="BV7" s="115">
        <v>181187</v>
      </c>
      <c r="BW7" s="116"/>
      <c r="BX7" s="116"/>
      <c r="BY7" s="116"/>
      <c r="BZ7" s="116"/>
      <c r="CA7" s="116"/>
      <c r="CB7" s="116"/>
      <c r="CC7" s="117"/>
      <c r="CD7" s="118" t="s">
        <v>46</v>
      </c>
      <c r="CE7" s="119"/>
      <c r="CF7" s="119"/>
      <c r="CG7" s="119"/>
      <c r="CH7" s="119"/>
      <c r="CI7" s="119"/>
      <c r="CJ7" s="119"/>
      <c r="CK7" s="119"/>
      <c r="CL7" s="119"/>
      <c r="CM7" s="119"/>
      <c r="CN7" s="119"/>
      <c r="CO7" s="119"/>
      <c r="CP7" s="119"/>
      <c r="CQ7" s="119"/>
      <c r="CR7" s="119"/>
      <c r="CS7" s="120"/>
      <c r="CT7" s="115">
        <v>3902699</v>
      </c>
      <c r="CU7" s="116"/>
      <c r="CV7" s="116"/>
      <c r="CW7" s="116"/>
      <c r="CX7" s="116"/>
      <c r="CY7" s="116"/>
      <c r="CZ7" s="116"/>
      <c r="DA7" s="117"/>
      <c r="DB7" s="115">
        <v>3959829</v>
      </c>
      <c r="DC7" s="116"/>
      <c r="DD7" s="116"/>
      <c r="DE7" s="116"/>
      <c r="DF7" s="116"/>
      <c r="DG7" s="116"/>
      <c r="DH7" s="116"/>
      <c r="DI7" s="117"/>
    </row>
    <row r="8" spans="1:119" ht="18.75" customHeight="1" thickBot="1" x14ac:dyDescent="0.2">
      <c r="A8" s="65"/>
      <c r="B8" s="140"/>
      <c r="C8" s="141"/>
      <c r="D8" s="141"/>
      <c r="E8" s="142"/>
      <c r="F8" s="142"/>
      <c r="G8" s="142"/>
      <c r="H8" s="142"/>
      <c r="I8" s="142"/>
      <c r="J8" s="142"/>
      <c r="K8" s="142"/>
      <c r="L8" s="142"/>
      <c r="M8" s="142"/>
      <c r="N8" s="142"/>
      <c r="O8" s="142"/>
      <c r="P8" s="142"/>
      <c r="Q8" s="142"/>
      <c r="R8" s="143"/>
      <c r="S8" s="143"/>
      <c r="T8" s="143"/>
      <c r="U8" s="143"/>
      <c r="V8" s="144"/>
      <c r="W8" s="145"/>
      <c r="X8" s="146"/>
      <c r="Y8" s="146"/>
      <c r="Z8" s="146"/>
      <c r="AA8" s="146"/>
      <c r="AB8" s="141"/>
      <c r="AC8" s="147"/>
      <c r="AD8" s="148"/>
      <c r="AE8" s="148"/>
      <c r="AF8" s="148"/>
      <c r="AG8" s="148"/>
      <c r="AH8" s="148"/>
      <c r="AI8" s="148"/>
      <c r="AJ8" s="148"/>
      <c r="AK8" s="148"/>
      <c r="AL8" s="149"/>
      <c r="AM8" s="107" t="s">
        <v>47</v>
      </c>
      <c r="AN8" s="108"/>
      <c r="AO8" s="108"/>
      <c r="AP8" s="108"/>
      <c r="AQ8" s="108"/>
      <c r="AR8" s="108"/>
      <c r="AS8" s="108"/>
      <c r="AT8" s="109"/>
      <c r="AU8" s="110" t="s">
        <v>34</v>
      </c>
      <c r="AV8" s="111"/>
      <c r="AW8" s="111"/>
      <c r="AX8" s="111"/>
      <c r="AY8" s="112" t="s">
        <v>48</v>
      </c>
      <c r="AZ8" s="113"/>
      <c r="BA8" s="113"/>
      <c r="BB8" s="113"/>
      <c r="BC8" s="113"/>
      <c r="BD8" s="113"/>
      <c r="BE8" s="113"/>
      <c r="BF8" s="113"/>
      <c r="BG8" s="113"/>
      <c r="BH8" s="113"/>
      <c r="BI8" s="113"/>
      <c r="BJ8" s="113"/>
      <c r="BK8" s="113"/>
      <c r="BL8" s="113"/>
      <c r="BM8" s="114"/>
      <c r="BN8" s="115">
        <v>529647</v>
      </c>
      <c r="BO8" s="116"/>
      <c r="BP8" s="116"/>
      <c r="BQ8" s="116"/>
      <c r="BR8" s="116"/>
      <c r="BS8" s="116"/>
      <c r="BT8" s="116"/>
      <c r="BU8" s="117"/>
      <c r="BV8" s="115">
        <v>510591</v>
      </c>
      <c r="BW8" s="116"/>
      <c r="BX8" s="116"/>
      <c r="BY8" s="116"/>
      <c r="BZ8" s="116"/>
      <c r="CA8" s="116"/>
      <c r="CB8" s="116"/>
      <c r="CC8" s="117"/>
      <c r="CD8" s="118" t="s">
        <v>49</v>
      </c>
      <c r="CE8" s="119"/>
      <c r="CF8" s="119"/>
      <c r="CG8" s="119"/>
      <c r="CH8" s="119"/>
      <c r="CI8" s="119"/>
      <c r="CJ8" s="119"/>
      <c r="CK8" s="119"/>
      <c r="CL8" s="119"/>
      <c r="CM8" s="119"/>
      <c r="CN8" s="119"/>
      <c r="CO8" s="119"/>
      <c r="CP8" s="119"/>
      <c r="CQ8" s="119"/>
      <c r="CR8" s="119"/>
      <c r="CS8" s="120"/>
      <c r="CT8" s="150">
        <v>0.52</v>
      </c>
      <c r="CU8" s="151"/>
      <c r="CV8" s="151"/>
      <c r="CW8" s="151"/>
      <c r="CX8" s="151"/>
      <c r="CY8" s="151"/>
      <c r="CZ8" s="151"/>
      <c r="DA8" s="152"/>
      <c r="DB8" s="150">
        <v>0.52</v>
      </c>
      <c r="DC8" s="151"/>
      <c r="DD8" s="151"/>
      <c r="DE8" s="151"/>
      <c r="DF8" s="151"/>
      <c r="DG8" s="151"/>
      <c r="DH8" s="151"/>
      <c r="DI8" s="152"/>
    </row>
    <row r="9" spans="1:119" ht="18.75" customHeight="1" thickBot="1" x14ac:dyDescent="0.2">
      <c r="A9" s="65"/>
      <c r="B9" s="76" t="s">
        <v>50</v>
      </c>
      <c r="C9" s="77"/>
      <c r="D9" s="77"/>
      <c r="E9" s="77"/>
      <c r="F9" s="77"/>
      <c r="G9" s="77"/>
      <c r="H9" s="77"/>
      <c r="I9" s="77"/>
      <c r="J9" s="77"/>
      <c r="K9" s="153"/>
      <c r="L9" s="154" t="s">
        <v>51</v>
      </c>
      <c r="M9" s="155"/>
      <c r="N9" s="155"/>
      <c r="O9" s="155"/>
      <c r="P9" s="155"/>
      <c r="Q9" s="156"/>
      <c r="R9" s="157">
        <v>11125</v>
      </c>
      <c r="S9" s="158"/>
      <c r="T9" s="158"/>
      <c r="U9" s="158"/>
      <c r="V9" s="159"/>
      <c r="W9" s="73" t="s">
        <v>52</v>
      </c>
      <c r="X9" s="74"/>
      <c r="Y9" s="74"/>
      <c r="Z9" s="74"/>
      <c r="AA9" s="74"/>
      <c r="AB9" s="74"/>
      <c r="AC9" s="74"/>
      <c r="AD9" s="74"/>
      <c r="AE9" s="74"/>
      <c r="AF9" s="74"/>
      <c r="AG9" s="74"/>
      <c r="AH9" s="74"/>
      <c r="AI9" s="74"/>
      <c r="AJ9" s="74"/>
      <c r="AK9" s="74"/>
      <c r="AL9" s="75"/>
      <c r="AM9" s="107" t="s">
        <v>53</v>
      </c>
      <c r="AN9" s="108"/>
      <c r="AO9" s="108"/>
      <c r="AP9" s="108"/>
      <c r="AQ9" s="108"/>
      <c r="AR9" s="108"/>
      <c r="AS9" s="108"/>
      <c r="AT9" s="109"/>
      <c r="AU9" s="110" t="s">
        <v>34</v>
      </c>
      <c r="AV9" s="111"/>
      <c r="AW9" s="111"/>
      <c r="AX9" s="111"/>
      <c r="AY9" s="112" t="s">
        <v>54</v>
      </c>
      <c r="AZ9" s="113"/>
      <c r="BA9" s="113"/>
      <c r="BB9" s="113"/>
      <c r="BC9" s="113"/>
      <c r="BD9" s="113"/>
      <c r="BE9" s="113"/>
      <c r="BF9" s="113"/>
      <c r="BG9" s="113"/>
      <c r="BH9" s="113"/>
      <c r="BI9" s="113"/>
      <c r="BJ9" s="113"/>
      <c r="BK9" s="113"/>
      <c r="BL9" s="113"/>
      <c r="BM9" s="114"/>
      <c r="BN9" s="115">
        <v>19056</v>
      </c>
      <c r="BO9" s="116"/>
      <c r="BP9" s="116"/>
      <c r="BQ9" s="116"/>
      <c r="BR9" s="116"/>
      <c r="BS9" s="116"/>
      <c r="BT9" s="116"/>
      <c r="BU9" s="117"/>
      <c r="BV9" s="115">
        <v>-18367</v>
      </c>
      <c r="BW9" s="116"/>
      <c r="BX9" s="116"/>
      <c r="BY9" s="116"/>
      <c r="BZ9" s="116"/>
      <c r="CA9" s="116"/>
      <c r="CB9" s="116"/>
      <c r="CC9" s="117"/>
      <c r="CD9" s="118" t="s">
        <v>55</v>
      </c>
      <c r="CE9" s="119"/>
      <c r="CF9" s="119"/>
      <c r="CG9" s="119"/>
      <c r="CH9" s="119"/>
      <c r="CI9" s="119"/>
      <c r="CJ9" s="119"/>
      <c r="CK9" s="119"/>
      <c r="CL9" s="119"/>
      <c r="CM9" s="119"/>
      <c r="CN9" s="119"/>
      <c r="CO9" s="119"/>
      <c r="CP9" s="119"/>
      <c r="CQ9" s="119"/>
      <c r="CR9" s="119"/>
      <c r="CS9" s="120"/>
      <c r="CT9" s="121">
        <v>12.9</v>
      </c>
      <c r="CU9" s="122"/>
      <c r="CV9" s="122"/>
      <c r="CW9" s="122"/>
      <c r="CX9" s="122"/>
      <c r="CY9" s="122"/>
      <c r="CZ9" s="122"/>
      <c r="DA9" s="123"/>
      <c r="DB9" s="121">
        <v>13</v>
      </c>
      <c r="DC9" s="122"/>
      <c r="DD9" s="122"/>
      <c r="DE9" s="122"/>
      <c r="DF9" s="122"/>
      <c r="DG9" s="122"/>
      <c r="DH9" s="122"/>
      <c r="DI9" s="123"/>
    </row>
    <row r="10" spans="1:119" ht="18.75" customHeight="1" thickBot="1" x14ac:dyDescent="0.2">
      <c r="A10" s="65"/>
      <c r="B10" s="76"/>
      <c r="C10" s="77"/>
      <c r="D10" s="77"/>
      <c r="E10" s="77"/>
      <c r="F10" s="77"/>
      <c r="G10" s="77"/>
      <c r="H10" s="77"/>
      <c r="I10" s="77"/>
      <c r="J10" s="77"/>
      <c r="K10" s="153"/>
      <c r="L10" s="160" t="s">
        <v>56</v>
      </c>
      <c r="M10" s="108"/>
      <c r="N10" s="108"/>
      <c r="O10" s="108"/>
      <c r="P10" s="108"/>
      <c r="Q10" s="109"/>
      <c r="R10" s="161">
        <v>11195</v>
      </c>
      <c r="S10" s="162"/>
      <c r="T10" s="162"/>
      <c r="U10" s="162"/>
      <c r="V10" s="163"/>
      <c r="W10" s="84"/>
      <c r="X10" s="85"/>
      <c r="Y10" s="85"/>
      <c r="Z10" s="85"/>
      <c r="AA10" s="85"/>
      <c r="AB10" s="85"/>
      <c r="AC10" s="85"/>
      <c r="AD10" s="85"/>
      <c r="AE10" s="85"/>
      <c r="AF10" s="85"/>
      <c r="AG10" s="85"/>
      <c r="AH10" s="85"/>
      <c r="AI10" s="85"/>
      <c r="AJ10" s="85"/>
      <c r="AK10" s="85"/>
      <c r="AL10" s="86"/>
      <c r="AM10" s="107" t="s">
        <v>57</v>
      </c>
      <c r="AN10" s="108"/>
      <c r="AO10" s="108"/>
      <c r="AP10" s="108"/>
      <c r="AQ10" s="108"/>
      <c r="AR10" s="108"/>
      <c r="AS10" s="108"/>
      <c r="AT10" s="109"/>
      <c r="AU10" s="110" t="s">
        <v>34</v>
      </c>
      <c r="AV10" s="111"/>
      <c r="AW10" s="111"/>
      <c r="AX10" s="111"/>
      <c r="AY10" s="112" t="s">
        <v>58</v>
      </c>
      <c r="AZ10" s="113"/>
      <c r="BA10" s="113"/>
      <c r="BB10" s="113"/>
      <c r="BC10" s="113"/>
      <c r="BD10" s="113"/>
      <c r="BE10" s="113"/>
      <c r="BF10" s="113"/>
      <c r="BG10" s="113"/>
      <c r="BH10" s="113"/>
      <c r="BI10" s="113"/>
      <c r="BJ10" s="113"/>
      <c r="BK10" s="113"/>
      <c r="BL10" s="113"/>
      <c r="BM10" s="114"/>
      <c r="BN10" s="115">
        <v>204534</v>
      </c>
      <c r="BO10" s="116"/>
      <c r="BP10" s="116"/>
      <c r="BQ10" s="116"/>
      <c r="BR10" s="116"/>
      <c r="BS10" s="116"/>
      <c r="BT10" s="116"/>
      <c r="BU10" s="117"/>
      <c r="BV10" s="115">
        <v>83531</v>
      </c>
      <c r="BW10" s="116"/>
      <c r="BX10" s="116"/>
      <c r="BY10" s="116"/>
      <c r="BZ10" s="116"/>
      <c r="CA10" s="116"/>
      <c r="CB10" s="116"/>
      <c r="CC10" s="117"/>
      <c r="CD10" s="164" t="s">
        <v>59</v>
      </c>
      <c r="CE10" s="165"/>
      <c r="CF10" s="165"/>
      <c r="CG10" s="165"/>
      <c r="CH10" s="165"/>
      <c r="CI10" s="165"/>
      <c r="CJ10" s="165"/>
      <c r="CK10" s="165"/>
      <c r="CL10" s="165"/>
      <c r="CM10" s="165"/>
      <c r="CN10" s="165"/>
      <c r="CO10" s="165"/>
      <c r="CP10" s="165"/>
      <c r="CQ10" s="165"/>
      <c r="CR10" s="165"/>
      <c r="CS10" s="166"/>
      <c r="CT10" s="167"/>
      <c r="CU10" s="168"/>
      <c r="CV10" s="168"/>
      <c r="CW10" s="168"/>
      <c r="CX10" s="168"/>
      <c r="CY10" s="168"/>
      <c r="CZ10" s="168"/>
      <c r="DA10" s="169"/>
      <c r="DB10" s="167"/>
      <c r="DC10" s="168"/>
      <c r="DD10" s="168"/>
      <c r="DE10" s="168"/>
      <c r="DF10" s="168"/>
      <c r="DG10" s="168"/>
      <c r="DH10" s="168"/>
      <c r="DI10" s="169"/>
    </row>
    <row r="11" spans="1:119" ht="18.75" customHeight="1" thickBot="1" x14ac:dyDescent="0.2">
      <c r="A11" s="65"/>
      <c r="B11" s="76"/>
      <c r="C11" s="77"/>
      <c r="D11" s="77"/>
      <c r="E11" s="77"/>
      <c r="F11" s="77"/>
      <c r="G11" s="77"/>
      <c r="H11" s="77"/>
      <c r="I11" s="77"/>
      <c r="J11" s="77"/>
      <c r="K11" s="153"/>
      <c r="L11" s="170" t="s">
        <v>60</v>
      </c>
      <c r="M11" s="171"/>
      <c r="N11" s="171"/>
      <c r="O11" s="171"/>
      <c r="P11" s="171"/>
      <c r="Q11" s="172"/>
      <c r="R11" s="173" t="s">
        <v>61</v>
      </c>
      <c r="S11" s="174"/>
      <c r="T11" s="174"/>
      <c r="U11" s="174"/>
      <c r="V11" s="175"/>
      <c r="W11" s="84"/>
      <c r="X11" s="85"/>
      <c r="Y11" s="85"/>
      <c r="Z11" s="85"/>
      <c r="AA11" s="85"/>
      <c r="AB11" s="85"/>
      <c r="AC11" s="85"/>
      <c r="AD11" s="85"/>
      <c r="AE11" s="85"/>
      <c r="AF11" s="85"/>
      <c r="AG11" s="85"/>
      <c r="AH11" s="85"/>
      <c r="AI11" s="85"/>
      <c r="AJ11" s="85"/>
      <c r="AK11" s="85"/>
      <c r="AL11" s="86"/>
      <c r="AM11" s="107" t="s">
        <v>62</v>
      </c>
      <c r="AN11" s="108"/>
      <c r="AO11" s="108"/>
      <c r="AP11" s="108"/>
      <c r="AQ11" s="108"/>
      <c r="AR11" s="108"/>
      <c r="AS11" s="108"/>
      <c r="AT11" s="109"/>
      <c r="AU11" s="110" t="s">
        <v>34</v>
      </c>
      <c r="AV11" s="111"/>
      <c r="AW11" s="111"/>
      <c r="AX11" s="111"/>
      <c r="AY11" s="112" t="s">
        <v>63</v>
      </c>
      <c r="AZ11" s="113"/>
      <c r="BA11" s="113"/>
      <c r="BB11" s="113"/>
      <c r="BC11" s="113"/>
      <c r="BD11" s="113"/>
      <c r="BE11" s="113"/>
      <c r="BF11" s="113"/>
      <c r="BG11" s="113"/>
      <c r="BH11" s="113"/>
      <c r="BI11" s="113"/>
      <c r="BJ11" s="113"/>
      <c r="BK11" s="113"/>
      <c r="BL11" s="113"/>
      <c r="BM11" s="114"/>
      <c r="BN11" s="115">
        <v>0</v>
      </c>
      <c r="BO11" s="116"/>
      <c r="BP11" s="116"/>
      <c r="BQ11" s="116"/>
      <c r="BR11" s="116"/>
      <c r="BS11" s="116"/>
      <c r="BT11" s="116"/>
      <c r="BU11" s="117"/>
      <c r="BV11" s="115">
        <v>0</v>
      </c>
      <c r="BW11" s="116"/>
      <c r="BX11" s="116"/>
      <c r="BY11" s="116"/>
      <c r="BZ11" s="116"/>
      <c r="CA11" s="116"/>
      <c r="CB11" s="116"/>
      <c r="CC11" s="117"/>
      <c r="CD11" s="118" t="s">
        <v>64</v>
      </c>
      <c r="CE11" s="119"/>
      <c r="CF11" s="119"/>
      <c r="CG11" s="119"/>
      <c r="CH11" s="119"/>
      <c r="CI11" s="119"/>
      <c r="CJ11" s="119"/>
      <c r="CK11" s="119"/>
      <c r="CL11" s="119"/>
      <c r="CM11" s="119"/>
      <c r="CN11" s="119"/>
      <c r="CO11" s="119"/>
      <c r="CP11" s="119"/>
      <c r="CQ11" s="119"/>
      <c r="CR11" s="119"/>
      <c r="CS11" s="120"/>
      <c r="CT11" s="150" t="s">
        <v>65</v>
      </c>
      <c r="CU11" s="151"/>
      <c r="CV11" s="151"/>
      <c r="CW11" s="151"/>
      <c r="CX11" s="151"/>
      <c r="CY11" s="151"/>
      <c r="CZ11" s="151"/>
      <c r="DA11" s="152"/>
      <c r="DB11" s="150" t="s">
        <v>65</v>
      </c>
      <c r="DC11" s="151"/>
      <c r="DD11" s="151"/>
      <c r="DE11" s="151"/>
      <c r="DF11" s="151"/>
      <c r="DG11" s="151"/>
      <c r="DH11" s="151"/>
      <c r="DI11" s="152"/>
    </row>
    <row r="12" spans="1:119" ht="18.75" customHeight="1" x14ac:dyDescent="0.15">
      <c r="A12" s="65"/>
      <c r="B12" s="176" t="s">
        <v>66</v>
      </c>
      <c r="C12" s="177"/>
      <c r="D12" s="177"/>
      <c r="E12" s="177"/>
      <c r="F12" s="177"/>
      <c r="G12" s="177"/>
      <c r="H12" s="177"/>
      <c r="I12" s="177"/>
      <c r="J12" s="177"/>
      <c r="K12" s="178"/>
      <c r="L12" s="179" t="s">
        <v>67</v>
      </c>
      <c r="M12" s="180"/>
      <c r="N12" s="180"/>
      <c r="O12" s="180"/>
      <c r="P12" s="180"/>
      <c r="Q12" s="181"/>
      <c r="R12" s="182">
        <v>11092</v>
      </c>
      <c r="S12" s="183"/>
      <c r="T12" s="183"/>
      <c r="U12" s="183"/>
      <c r="V12" s="184"/>
      <c r="W12" s="185" t="s">
        <v>26</v>
      </c>
      <c r="X12" s="111"/>
      <c r="Y12" s="111"/>
      <c r="Z12" s="111"/>
      <c r="AA12" s="111"/>
      <c r="AB12" s="186"/>
      <c r="AC12" s="187" t="s">
        <v>68</v>
      </c>
      <c r="AD12" s="188"/>
      <c r="AE12" s="188"/>
      <c r="AF12" s="188"/>
      <c r="AG12" s="189"/>
      <c r="AH12" s="187" t="s">
        <v>69</v>
      </c>
      <c r="AI12" s="188"/>
      <c r="AJ12" s="188"/>
      <c r="AK12" s="188"/>
      <c r="AL12" s="190"/>
      <c r="AM12" s="107" t="s">
        <v>70</v>
      </c>
      <c r="AN12" s="108"/>
      <c r="AO12" s="108"/>
      <c r="AP12" s="108"/>
      <c r="AQ12" s="108"/>
      <c r="AR12" s="108"/>
      <c r="AS12" s="108"/>
      <c r="AT12" s="109"/>
      <c r="AU12" s="110" t="s">
        <v>71</v>
      </c>
      <c r="AV12" s="111"/>
      <c r="AW12" s="111"/>
      <c r="AX12" s="111"/>
      <c r="AY12" s="112" t="s">
        <v>72</v>
      </c>
      <c r="AZ12" s="113"/>
      <c r="BA12" s="113"/>
      <c r="BB12" s="113"/>
      <c r="BC12" s="113"/>
      <c r="BD12" s="113"/>
      <c r="BE12" s="113"/>
      <c r="BF12" s="113"/>
      <c r="BG12" s="113"/>
      <c r="BH12" s="113"/>
      <c r="BI12" s="113"/>
      <c r="BJ12" s="113"/>
      <c r="BK12" s="113"/>
      <c r="BL12" s="113"/>
      <c r="BM12" s="114"/>
      <c r="BN12" s="115">
        <v>0</v>
      </c>
      <c r="BO12" s="116"/>
      <c r="BP12" s="116"/>
      <c r="BQ12" s="116"/>
      <c r="BR12" s="116"/>
      <c r="BS12" s="116"/>
      <c r="BT12" s="116"/>
      <c r="BU12" s="117"/>
      <c r="BV12" s="115">
        <v>0</v>
      </c>
      <c r="BW12" s="116"/>
      <c r="BX12" s="116"/>
      <c r="BY12" s="116"/>
      <c r="BZ12" s="116"/>
      <c r="CA12" s="116"/>
      <c r="CB12" s="116"/>
      <c r="CC12" s="117"/>
      <c r="CD12" s="118" t="s">
        <v>73</v>
      </c>
      <c r="CE12" s="119"/>
      <c r="CF12" s="119"/>
      <c r="CG12" s="119"/>
      <c r="CH12" s="119"/>
      <c r="CI12" s="119"/>
      <c r="CJ12" s="119"/>
      <c r="CK12" s="119"/>
      <c r="CL12" s="119"/>
      <c r="CM12" s="119"/>
      <c r="CN12" s="119"/>
      <c r="CO12" s="119"/>
      <c r="CP12" s="119"/>
      <c r="CQ12" s="119"/>
      <c r="CR12" s="119"/>
      <c r="CS12" s="120"/>
      <c r="CT12" s="150" t="s">
        <v>65</v>
      </c>
      <c r="CU12" s="151"/>
      <c r="CV12" s="151"/>
      <c r="CW12" s="151"/>
      <c r="CX12" s="151"/>
      <c r="CY12" s="151"/>
      <c r="CZ12" s="151"/>
      <c r="DA12" s="152"/>
      <c r="DB12" s="150" t="s">
        <v>65</v>
      </c>
      <c r="DC12" s="151"/>
      <c r="DD12" s="151"/>
      <c r="DE12" s="151"/>
      <c r="DF12" s="151"/>
      <c r="DG12" s="151"/>
      <c r="DH12" s="151"/>
      <c r="DI12" s="152"/>
    </row>
    <row r="13" spans="1:119" ht="18.75" customHeight="1" x14ac:dyDescent="0.15">
      <c r="A13" s="65"/>
      <c r="B13" s="191"/>
      <c r="C13" s="192"/>
      <c r="D13" s="192"/>
      <c r="E13" s="192"/>
      <c r="F13" s="192"/>
      <c r="G13" s="192"/>
      <c r="H13" s="192"/>
      <c r="I13" s="192"/>
      <c r="J13" s="192"/>
      <c r="K13" s="193"/>
      <c r="L13" s="194"/>
      <c r="M13" s="195" t="s">
        <v>74</v>
      </c>
      <c r="N13" s="196"/>
      <c r="O13" s="196"/>
      <c r="P13" s="196"/>
      <c r="Q13" s="197"/>
      <c r="R13" s="198">
        <v>11043</v>
      </c>
      <c r="S13" s="199"/>
      <c r="T13" s="199"/>
      <c r="U13" s="199"/>
      <c r="V13" s="200"/>
      <c r="W13" s="129" t="s">
        <v>75</v>
      </c>
      <c r="X13" s="130"/>
      <c r="Y13" s="130"/>
      <c r="Z13" s="130"/>
      <c r="AA13" s="130"/>
      <c r="AB13" s="125"/>
      <c r="AC13" s="161">
        <v>653</v>
      </c>
      <c r="AD13" s="162"/>
      <c r="AE13" s="162"/>
      <c r="AF13" s="162"/>
      <c r="AG13" s="201"/>
      <c r="AH13" s="161">
        <v>698</v>
      </c>
      <c r="AI13" s="162"/>
      <c r="AJ13" s="162"/>
      <c r="AK13" s="162"/>
      <c r="AL13" s="163"/>
      <c r="AM13" s="107" t="s">
        <v>76</v>
      </c>
      <c r="AN13" s="108"/>
      <c r="AO13" s="108"/>
      <c r="AP13" s="108"/>
      <c r="AQ13" s="108"/>
      <c r="AR13" s="108"/>
      <c r="AS13" s="108"/>
      <c r="AT13" s="109"/>
      <c r="AU13" s="110" t="s">
        <v>71</v>
      </c>
      <c r="AV13" s="111"/>
      <c r="AW13" s="111"/>
      <c r="AX13" s="111"/>
      <c r="AY13" s="112" t="s">
        <v>77</v>
      </c>
      <c r="AZ13" s="113"/>
      <c r="BA13" s="113"/>
      <c r="BB13" s="113"/>
      <c r="BC13" s="113"/>
      <c r="BD13" s="113"/>
      <c r="BE13" s="113"/>
      <c r="BF13" s="113"/>
      <c r="BG13" s="113"/>
      <c r="BH13" s="113"/>
      <c r="BI13" s="113"/>
      <c r="BJ13" s="113"/>
      <c r="BK13" s="113"/>
      <c r="BL13" s="113"/>
      <c r="BM13" s="114"/>
      <c r="BN13" s="115">
        <v>223590</v>
      </c>
      <c r="BO13" s="116"/>
      <c r="BP13" s="116"/>
      <c r="BQ13" s="116"/>
      <c r="BR13" s="116"/>
      <c r="BS13" s="116"/>
      <c r="BT13" s="116"/>
      <c r="BU13" s="117"/>
      <c r="BV13" s="115">
        <v>65164</v>
      </c>
      <c r="BW13" s="116"/>
      <c r="BX13" s="116"/>
      <c r="BY13" s="116"/>
      <c r="BZ13" s="116"/>
      <c r="CA13" s="116"/>
      <c r="CB13" s="116"/>
      <c r="CC13" s="117"/>
      <c r="CD13" s="118" t="s">
        <v>78</v>
      </c>
      <c r="CE13" s="119"/>
      <c r="CF13" s="119"/>
      <c r="CG13" s="119"/>
      <c r="CH13" s="119"/>
      <c r="CI13" s="119"/>
      <c r="CJ13" s="119"/>
      <c r="CK13" s="119"/>
      <c r="CL13" s="119"/>
      <c r="CM13" s="119"/>
      <c r="CN13" s="119"/>
      <c r="CO13" s="119"/>
      <c r="CP13" s="119"/>
      <c r="CQ13" s="119"/>
      <c r="CR13" s="119"/>
      <c r="CS13" s="120"/>
      <c r="CT13" s="121">
        <v>13.5</v>
      </c>
      <c r="CU13" s="122"/>
      <c r="CV13" s="122"/>
      <c r="CW13" s="122"/>
      <c r="CX13" s="122"/>
      <c r="CY13" s="122"/>
      <c r="CZ13" s="122"/>
      <c r="DA13" s="123"/>
      <c r="DB13" s="121">
        <v>13.7</v>
      </c>
      <c r="DC13" s="122"/>
      <c r="DD13" s="122"/>
      <c r="DE13" s="122"/>
      <c r="DF13" s="122"/>
      <c r="DG13" s="122"/>
      <c r="DH13" s="122"/>
      <c r="DI13" s="123"/>
    </row>
    <row r="14" spans="1:119" ht="18.75" customHeight="1" thickBot="1" x14ac:dyDescent="0.2">
      <c r="A14" s="65"/>
      <c r="B14" s="191"/>
      <c r="C14" s="192"/>
      <c r="D14" s="192"/>
      <c r="E14" s="192"/>
      <c r="F14" s="192"/>
      <c r="G14" s="192"/>
      <c r="H14" s="192"/>
      <c r="I14" s="192"/>
      <c r="J14" s="192"/>
      <c r="K14" s="193"/>
      <c r="L14" s="202" t="s">
        <v>79</v>
      </c>
      <c r="M14" s="203"/>
      <c r="N14" s="203"/>
      <c r="O14" s="203"/>
      <c r="P14" s="203"/>
      <c r="Q14" s="204"/>
      <c r="R14" s="198">
        <v>11111</v>
      </c>
      <c r="S14" s="199"/>
      <c r="T14" s="199"/>
      <c r="U14" s="199"/>
      <c r="V14" s="200"/>
      <c r="W14" s="87"/>
      <c r="X14" s="88"/>
      <c r="Y14" s="88"/>
      <c r="Z14" s="88"/>
      <c r="AA14" s="88"/>
      <c r="AB14" s="103"/>
      <c r="AC14" s="205">
        <v>12</v>
      </c>
      <c r="AD14" s="206"/>
      <c r="AE14" s="206"/>
      <c r="AF14" s="206"/>
      <c r="AG14" s="207"/>
      <c r="AH14" s="205">
        <v>12.8</v>
      </c>
      <c r="AI14" s="206"/>
      <c r="AJ14" s="206"/>
      <c r="AK14" s="206"/>
      <c r="AL14" s="208"/>
      <c r="AM14" s="107"/>
      <c r="AN14" s="108"/>
      <c r="AO14" s="108"/>
      <c r="AP14" s="108"/>
      <c r="AQ14" s="108"/>
      <c r="AR14" s="108"/>
      <c r="AS14" s="108"/>
      <c r="AT14" s="109"/>
      <c r="AU14" s="110"/>
      <c r="AV14" s="111"/>
      <c r="AW14" s="111"/>
      <c r="AX14" s="111"/>
      <c r="AY14" s="112"/>
      <c r="AZ14" s="113"/>
      <c r="BA14" s="113"/>
      <c r="BB14" s="113"/>
      <c r="BC14" s="113"/>
      <c r="BD14" s="113"/>
      <c r="BE14" s="113"/>
      <c r="BF14" s="113"/>
      <c r="BG14" s="113"/>
      <c r="BH14" s="113"/>
      <c r="BI14" s="113"/>
      <c r="BJ14" s="113"/>
      <c r="BK14" s="113"/>
      <c r="BL14" s="113"/>
      <c r="BM14" s="114"/>
      <c r="BN14" s="115"/>
      <c r="BO14" s="116"/>
      <c r="BP14" s="116"/>
      <c r="BQ14" s="116"/>
      <c r="BR14" s="116"/>
      <c r="BS14" s="116"/>
      <c r="BT14" s="116"/>
      <c r="BU14" s="117"/>
      <c r="BV14" s="115"/>
      <c r="BW14" s="116"/>
      <c r="BX14" s="116"/>
      <c r="BY14" s="116"/>
      <c r="BZ14" s="116"/>
      <c r="CA14" s="116"/>
      <c r="CB14" s="116"/>
      <c r="CC14" s="117"/>
      <c r="CD14" s="209" t="s">
        <v>80</v>
      </c>
      <c r="CE14" s="210"/>
      <c r="CF14" s="210"/>
      <c r="CG14" s="210"/>
      <c r="CH14" s="210"/>
      <c r="CI14" s="210"/>
      <c r="CJ14" s="210"/>
      <c r="CK14" s="210"/>
      <c r="CL14" s="210"/>
      <c r="CM14" s="210"/>
      <c r="CN14" s="210"/>
      <c r="CO14" s="210"/>
      <c r="CP14" s="210"/>
      <c r="CQ14" s="210"/>
      <c r="CR14" s="210"/>
      <c r="CS14" s="211"/>
      <c r="CT14" s="212">
        <v>77.599999999999994</v>
      </c>
      <c r="CU14" s="213"/>
      <c r="CV14" s="213"/>
      <c r="CW14" s="213"/>
      <c r="CX14" s="213"/>
      <c r="CY14" s="213"/>
      <c r="CZ14" s="213"/>
      <c r="DA14" s="214"/>
      <c r="DB14" s="212">
        <v>89.5</v>
      </c>
      <c r="DC14" s="213"/>
      <c r="DD14" s="213"/>
      <c r="DE14" s="213"/>
      <c r="DF14" s="213"/>
      <c r="DG14" s="213"/>
      <c r="DH14" s="213"/>
      <c r="DI14" s="214"/>
    </row>
    <row r="15" spans="1:119" ht="18.75" customHeight="1" x14ac:dyDescent="0.15">
      <c r="A15" s="65"/>
      <c r="B15" s="191"/>
      <c r="C15" s="192"/>
      <c r="D15" s="192"/>
      <c r="E15" s="192"/>
      <c r="F15" s="192"/>
      <c r="G15" s="192"/>
      <c r="H15" s="192"/>
      <c r="I15" s="192"/>
      <c r="J15" s="192"/>
      <c r="K15" s="193"/>
      <c r="L15" s="194"/>
      <c r="M15" s="195" t="s">
        <v>74</v>
      </c>
      <c r="N15" s="196"/>
      <c r="O15" s="196"/>
      <c r="P15" s="196"/>
      <c r="Q15" s="197"/>
      <c r="R15" s="198">
        <v>11069</v>
      </c>
      <c r="S15" s="199"/>
      <c r="T15" s="199"/>
      <c r="U15" s="199"/>
      <c r="V15" s="200"/>
      <c r="W15" s="129" t="s">
        <v>81</v>
      </c>
      <c r="X15" s="130"/>
      <c r="Y15" s="130"/>
      <c r="Z15" s="130"/>
      <c r="AA15" s="130"/>
      <c r="AB15" s="125"/>
      <c r="AC15" s="161">
        <v>1787</v>
      </c>
      <c r="AD15" s="162"/>
      <c r="AE15" s="162"/>
      <c r="AF15" s="162"/>
      <c r="AG15" s="201"/>
      <c r="AH15" s="161">
        <v>1824</v>
      </c>
      <c r="AI15" s="162"/>
      <c r="AJ15" s="162"/>
      <c r="AK15" s="162"/>
      <c r="AL15" s="163"/>
      <c r="AM15" s="107"/>
      <c r="AN15" s="108"/>
      <c r="AO15" s="108"/>
      <c r="AP15" s="108"/>
      <c r="AQ15" s="108"/>
      <c r="AR15" s="108"/>
      <c r="AS15" s="108"/>
      <c r="AT15" s="109"/>
      <c r="AU15" s="110"/>
      <c r="AV15" s="111"/>
      <c r="AW15" s="111"/>
      <c r="AX15" s="111"/>
      <c r="AY15" s="90" t="s">
        <v>82</v>
      </c>
      <c r="AZ15" s="91"/>
      <c r="BA15" s="91"/>
      <c r="BB15" s="91"/>
      <c r="BC15" s="91"/>
      <c r="BD15" s="91"/>
      <c r="BE15" s="91"/>
      <c r="BF15" s="91"/>
      <c r="BG15" s="91"/>
      <c r="BH15" s="91"/>
      <c r="BI15" s="91"/>
      <c r="BJ15" s="91"/>
      <c r="BK15" s="91"/>
      <c r="BL15" s="91"/>
      <c r="BM15" s="92"/>
      <c r="BN15" s="93">
        <v>1702614</v>
      </c>
      <c r="BO15" s="94"/>
      <c r="BP15" s="94"/>
      <c r="BQ15" s="94"/>
      <c r="BR15" s="94"/>
      <c r="BS15" s="94"/>
      <c r="BT15" s="94"/>
      <c r="BU15" s="95"/>
      <c r="BV15" s="93">
        <v>1696408</v>
      </c>
      <c r="BW15" s="94"/>
      <c r="BX15" s="94"/>
      <c r="BY15" s="94"/>
      <c r="BZ15" s="94"/>
      <c r="CA15" s="94"/>
      <c r="CB15" s="94"/>
      <c r="CC15" s="95"/>
      <c r="CD15" s="215" t="s">
        <v>83</v>
      </c>
      <c r="CE15" s="216"/>
      <c r="CF15" s="216"/>
      <c r="CG15" s="216"/>
      <c r="CH15" s="216"/>
      <c r="CI15" s="216"/>
      <c r="CJ15" s="216"/>
      <c r="CK15" s="216"/>
      <c r="CL15" s="216"/>
      <c r="CM15" s="216"/>
      <c r="CN15" s="216"/>
      <c r="CO15" s="216"/>
      <c r="CP15" s="216"/>
      <c r="CQ15" s="216"/>
      <c r="CR15" s="216"/>
      <c r="CS15" s="217"/>
      <c r="CT15" s="218"/>
      <c r="CU15" s="219"/>
      <c r="CV15" s="219"/>
      <c r="CW15" s="219"/>
      <c r="CX15" s="219"/>
      <c r="CY15" s="219"/>
      <c r="CZ15" s="219"/>
      <c r="DA15" s="220"/>
      <c r="DB15" s="218"/>
      <c r="DC15" s="219"/>
      <c r="DD15" s="219"/>
      <c r="DE15" s="219"/>
      <c r="DF15" s="219"/>
      <c r="DG15" s="219"/>
      <c r="DH15" s="219"/>
      <c r="DI15" s="220"/>
    </row>
    <row r="16" spans="1:119" ht="18.75" customHeight="1" x14ac:dyDescent="0.15">
      <c r="A16" s="65"/>
      <c r="B16" s="191"/>
      <c r="C16" s="192"/>
      <c r="D16" s="192"/>
      <c r="E16" s="192"/>
      <c r="F16" s="192"/>
      <c r="G16" s="192"/>
      <c r="H16" s="192"/>
      <c r="I16" s="192"/>
      <c r="J16" s="192"/>
      <c r="K16" s="193"/>
      <c r="L16" s="202" t="s">
        <v>84</v>
      </c>
      <c r="M16" s="221"/>
      <c r="N16" s="221"/>
      <c r="O16" s="221"/>
      <c r="P16" s="221"/>
      <c r="Q16" s="222"/>
      <c r="R16" s="223" t="s">
        <v>85</v>
      </c>
      <c r="S16" s="224"/>
      <c r="T16" s="224"/>
      <c r="U16" s="224"/>
      <c r="V16" s="225"/>
      <c r="W16" s="87"/>
      <c r="X16" s="88"/>
      <c r="Y16" s="88"/>
      <c r="Z16" s="88"/>
      <c r="AA16" s="88"/>
      <c r="AB16" s="103"/>
      <c r="AC16" s="205">
        <v>32.799999999999997</v>
      </c>
      <c r="AD16" s="206"/>
      <c r="AE16" s="206"/>
      <c r="AF16" s="206"/>
      <c r="AG16" s="207"/>
      <c r="AH16" s="205">
        <v>33.5</v>
      </c>
      <c r="AI16" s="206"/>
      <c r="AJ16" s="206"/>
      <c r="AK16" s="206"/>
      <c r="AL16" s="208"/>
      <c r="AM16" s="107"/>
      <c r="AN16" s="108"/>
      <c r="AO16" s="108"/>
      <c r="AP16" s="108"/>
      <c r="AQ16" s="108"/>
      <c r="AR16" s="108"/>
      <c r="AS16" s="108"/>
      <c r="AT16" s="109"/>
      <c r="AU16" s="110"/>
      <c r="AV16" s="111"/>
      <c r="AW16" s="111"/>
      <c r="AX16" s="111"/>
      <c r="AY16" s="112" t="s">
        <v>86</v>
      </c>
      <c r="AZ16" s="113"/>
      <c r="BA16" s="113"/>
      <c r="BB16" s="113"/>
      <c r="BC16" s="113"/>
      <c r="BD16" s="113"/>
      <c r="BE16" s="113"/>
      <c r="BF16" s="113"/>
      <c r="BG16" s="113"/>
      <c r="BH16" s="113"/>
      <c r="BI16" s="113"/>
      <c r="BJ16" s="113"/>
      <c r="BK16" s="113"/>
      <c r="BL16" s="113"/>
      <c r="BM16" s="114"/>
      <c r="BN16" s="115">
        <v>3251879</v>
      </c>
      <c r="BO16" s="116"/>
      <c r="BP16" s="116"/>
      <c r="BQ16" s="116"/>
      <c r="BR16" s="116"/>
      <c r="BS16" s="116"/>
      <c r="BT16" s="116"/>
      <c r="BU16" s="117"/>
      <c r="BV16" s="115">
        <v>3247598</v>
      </c>
      <c r="BW16" s="116"/>
      <c r="BX16" s="116"/>
      <c r="BY16" s="116"/>
      <c r="BZ16" s="116"/>
      <c r="CA16" s="116"/>
      <c r="CB16" s="116"/>
      <c r="CC16" s="117"/>
      <c r="CD16" s="226"/>
      <c r="CE16" s="227"/>
      <c r="CF16" s="227"/>
      <c r="CG16" s="227"/>
      <c r="CH16" s="227"/>
      <c r="CI16" s="227"/>
      <c r="CJ16" s="227"/>
      <c r="CK16" s="227"/>
      <c r="CL16" s="227"/>
      <c r="CM16" s="227"/>
      <c r="CN16" s="227"/>
      <c r="CO16" s="227"/>
      <c r="CP16" s="227"/>
      <c r="CQ16" s="227"/>
      <c r="CR16" s="227"/>
      <c r="CS16" s="228"/>
      <c r="CT16" s="121"/>
      <c r="CU16" s="122"/>
      <c r="CV16" s="122"/>
      <c r="CW16" s="122"/>
      <c r="CX16" s="122"/>
      <c r="CY16" s="122"/>
      <c r="CZ16" s="122"/>
      <c r="DA16" s="123"/>
      <c r="DB16" s="121"/>
      <c r="DC16" s="122"/>
      <c r="DD16" s="122"/>
      <c r="DE16" s="122"/>
      <c r="DF16" s="122"/>
      <c r="DG16" s="122"/>
      <c r="DH16" s="122"/>
      <c r="DI16" s="123"/>
    </row>
    <row r="17" spans="1:113" ht="18.75" customHeight="1" thickBot="1" x14ac:dyDescent="0.2">
      <c r="A17" s="65"/>
      <c r="B17" s="229"/>
      <c r="C17" s="230"/>
      <c r="D17" s="230"/>
      <c r="E17" s="230"/>
      <c r="F17" s="230"/>
      <c r="G17" s="230"/>
      <c r="H17" s="230"/>
      <c r="I17" s="230"/>
      <c r="J17" s="230"/>
      <c r="K17" s="231"/>
      <c r="L17" s="232"/>
      <c r="M17" s="233" t="s">
        <v>87</v>
      </c>
      <c r="N17" s="234"/>
      <c r="O17" s="234"/>
      <c r="P17" s="234"/>
      <c r="Q17" s="235"/>
      <c r="R17" s="223" t="s">
        <v>85</v>
      </c>
      <c r="S17" s="224"/>
      <c r="T17" s="224"/>
      <c r="U17" s="224"/>
      <c r="V17" s="225"/>
      <c r="W17" s="129" t="s">
        <v>88</v>
      </c>
      <c r="X17" s="130"/>
      <c r="Y17" s="130"/>
      <c r="Z17" s="130"/>
      <c r="AA17" s="130"/>
      <c r="AB17" s="125"/>
      <c r="AC17" s="161">
        <v>3009</v>
      </c>
      <c r="AD17" s="162"/>
      <c r="AE17" s="162"/>
      <c r="AF17" s="162"/>
      <c r="AG17" s="201"/>
      <c r="AH17" s="161">
        <v>2928</v>
      </c>
      <c r="AI17" s="162"/>
      <c r="AJ17" s="162"/>
      <c r="AK17" s="162"/>
      <c r="AL17" s="163"/>
      <c r="AM17" s="107"/>
      <c r="AN17" s="108"/>
      <c r="AO17" s="108"/>
      <c r="AP17" s="108"/>
      <c r="AQ17" s="108"/>
      <c r="AR17" s="108"/>
      <c r="AS17" s="108"/>
      <c r="AT17" s="109"/>
      <c r="AU17" s="110"/>
      <c r="AV17" s="111"/>
      <c r="AW17" s="111"/>
      <c r="AX17" s="111"/>
      <c r="AY17" s="112" t="s">
        <v>89</v>
      </c>
      <c r="AZ17" s="113"/>
      <c r="BA17" s="113"/>
      <c r="BB17" s="113"/>
      <c r="BC17" s="113"/>
      <c r="BD17" s="113"/>
      <c r="BE17" s="113"/>
      <c r="BF17" s="113"/>
      <c r="BG17" s="113"/>
      <c r="BH17" s="113"/>
      <c r="BI17" s="113"/>
      <c r="BJ17" s="113"/>
      <c r="BK17" s="113"/>
      <c r="BL17" s="113"/>
      <c r="BM17" s="114"/>
      <c r="BN17" s="115">
        <v>2186629</v>
      </c>
      <c r="BO17" s="116"/>
      <c r="BP17" s="116"/>
      <c r="BQ17" s="116"/>
      <c r="BR17" s="116"/>
      <c r="BS17" s="116"/>
      <c r="BT17" s="116"/>
      <c r="BU17" s="117"/>
      <c r="BV17" s="115">
        <v>2177397</v>
      </c>
      <c r="BW17" s="116"/>
      <c r="BX17" s="116"/>
      <c r="BY17" s="116"/>
      <c r="BZ17" s="116"/>
      <c r="CA17" s="116"/>
      <c r="CB17" s="116"/>
      <c r="CC17" s="117"/>
      <c r="CD17" s="226"/>
      <c r="CE17" s="227"/>
      <c r="CF17" s="227"/>
      <c r="CG17" s="227"/>
      <c r="CH17" s="227"/>
      <c r="CI17" s="227"/>
      <c r="CJ17" s="227"/>
      <c r="CK17" s="227"/>
      <c r="CL17" s="227"/>
      <c r="CM17" s="227"/>
      <c r="CN17" s="227"/>
      <c r="CO17" s="227"/>
      <c r="CP17" s="227"/>
      <c r="CQ17" s="227"/>
      <c r="CR17" s="227"/>
      <c r="CS17" s="228"/>
      <c r="CT17" s="121"/>
      <c r="CU17" s="122"/>
      <c r="CV17" s="122"/>
      <c r="CW17" s="122"/>
      <c r="CX17" s="122"/>
      <c r="CY17" s="122"/>
      <c r="CZ17" s="122"/>
      <c r="DA17" s="123"/>
      <c r="DB17" s="121"/>
      <c r="DC17" s="122"/>
      <c r="DD17" s="122"/>
      <c r="DE17" s="122"/>
      <c r="DF17" s="122"/>
      <c r="DG17" s="122"/>
      <c r="DH17" s="122"/>
      <c r="DI17" s="123"/>
    </row>
    <row r="18" spans="1:113" ht="18.75" customHeight="1" thickBot="1" x14ac:dyDescent="0.2">
      <c r="A18" s="65"/>
      <c r="B18" s="236" t="s">
        <v>90</v>
      </c>
      <c r="C18" s="153"/>
      <c r="D18" s="153"/>
      <c r="E18" s="237"/>
      <c r="F18" s="237"/>
      <c r="G18" s="237"/>
      <c r="H18" s="237"/>
      <c r="I18" s="237"/>
      <c r="J18" s="237"/>
      <c r="K18" s="237"/>
      <c r="L18" s="238">
        <v>54.05</v>
      </c>
      <c r="M18" s="238"/>
      <c r="N18" s="238"/>
      <c r="O18" s="238"/>
      <c r="P18" s="238"/>
      <c r="Q18" s="238"/>
      <c r="R18" s="239"/>
      <c r="S18" s="239"/>
      <c r="T18" s="239"/>
      <c r="U18" s="239"/>
      <c r="V18" s="240"/>
      <c r="W18" s="145"/>
      <c r="X18" s="146"/>
      <c r="Y18" s="146"/>
      <c r="Z18" s="146"/>
      <c r="AA18" s="146"/>
      <c r="AB18" s="141"/>
      <c r="AC18" s="241">
        <v>55.2</v>
      </c>
      <c r="AD18" s="242"/>
      <c r="AE18" s="242"/>
      <c r="AF18" s="242"/>
      <c r="AG18" s="243"/>
      <c r="AH18" s="241">
        <v>53.7</v>
      </c>
      <c r="AI18" s="242"/>
      <c r="AJ18" s="242"/>
      <c r="AK18" s="242"/>
      <c r="AL18" s="244"/>
      <c r="AM18" s="107"/>
      <c r="AN18" s="108"/>
      <c r="AO18" s="108"/>
      <c r="AP18" s="108"/>
      <c r="AQ18" s="108"/>
      <c r="AR18" s="108"/>
      <c r="AS18" s="108"/>
      <c r="AT18" s="109"/>
      <c r="AU18" s="110"/>
      <c r="AV18" s="111"/>
      <c r="AW18" s="111"/>
      <c r="AX18" s="111"/>
      <c r="AY18" s="112" t="s">
        <v>91</v>
      </c>
      <c r="AZ18" s="113"/>
      <c r="BA18" s="113"/>
      <c r="BB18" s="113"/>
      <c r="BC18" s="113"/>
      <c r="BD18" s="113"/>
      <c r="BE18" s="113"/>
      <c r="BF18" s="113"/>
      <c r="BG18" s="113"/>
      <c r="BH18" s="113"/>
      <c r="BI18" s="113"/>
      <c r="BJ18" s="113"/>
      <c r="BK18" s="113"/>
      <c r="BL18" s="113"/>
      <c r="BM18" s="114"/>
      <c r="BN18" s="115">
        <v>3591204</v>
      </c>
      <c r="BO18" s="116"/>
      <c r="BP18" s="116"/>
      <c r="BQ18" s="116"/>
      <c r="BR18" s="116"/>
      <c r="BS18" s="116"/>
      <c r="BT18" s="116"/>
      <c r="BU18" s="117"/>
      <c r="BV18" s="115">
        <v>3460053</v>
      </c>
      <c r="BW18" s="116"/>
      <c r="BX18" s="116"/>
      <c r="BY18" s="116"/>
      <c r="BZ18" s="116"/>
      <c r="CA18" s="116"/>
      <c r="CB18" s="116"/>
      <c r="CC18" s="117"/>
      <c r="CD18" s="226"/>
      <c r="CE18" s="227"/>
      <c r="CF18" s="227"/>
      <c r="CG18" s="227"/>
      <c r="CH18" s="227"/>
      <c r="CI18" s="227"/>
      <c r="CJ18" s="227"/>
      <c r="CK18" s="227"/>
      <c r="CL18" s="227"/>
      <c r="CM18" s="227"/>
      <c r="CN18" s="227"/>
      <c r="CO18" s="227"/>
      <c r="CP18" s="227"/>
      <c r="CQ18" s="227"/>
      <c r="CR18" s="227"/>
      <c r="CS18" s="228"/>
      <c r="CT18" s="121"/>
      <c r="CU18" s="122"/>
      <c r="CV18" s="122"/>
      <c r="CW18" s="122"/>
      <c r="CX18" s="122"/>
      <c r="CY18" s="122"/>
      <c r="CZ18" s="122"/>
      <c r="DA18" s="123"/>
      <c r="DB18" s="121"/>
      <c r="DC18" s="122"/>
      <c r="DD18" s="122"/>
      <c r="DE18" s="122"/>
      <c r="DF18" s="122"/>
      <c r="DG18" s="122"/>
      <c r="DH18" s="122"/>
      <c r="DI18" s="123"/>
    </row>
    <row r="19" spans="1:113" ht="18.75" customHeight="1" thickBot="1" x14ac:dyDescent="0.2">
      <c r="A19" s="65"/>
      <c r="B19" s="236" t="s">
        <v>92</v>
      </c>
      <c r="C19" s="153"/>
      <c r="D19" s="153"/>
      <c r="E19" s="237"/>
      <c r="F19" s="237"/>
      <c r="G19" s="237"/>
      <c r="H19" s="237"/>
      <c r="I19" s="237"/>
      <c r="J19" s="237"/>
      <c r="K19" s="237"/>
      <c r="L19" s="245">
        <v>206</v>
      </c>
      <c r="M19" s="245"/>
      <c r="N19" s="245"/>
      <c r="O19" s="245"/>
      <c r="P19" s="245"/>
      <c r="Q19" s="245"/>
      <c r="R19" s="246"/>
      <c r="S19" s="246"/>
      <c r="T19" s="246"/>
      <c r="U19" s="246"/>
      <c r="V19" s="247"/>
      <c r="W19" s="73"/>
      <c r="X19" s="74"/>
      <c r="Y19" s="74"/>
      <c r="Z19" s="74"/>
      <c r="AA19" s="74"/>
      <c r="AB19" s="74"/>
      <c r="AC19" s="248"/>
      <c r="AD19" s="248"/>
      <c r="AE19" s="248"/>
      <c r="AF19" s="248"/>
      <c r="AG19" s="248"/>
      <c r="AH19" s="248"/>
      <c r="AI19" s="248"/>
      <c r="AJ19" s="248"/>
      <c r="AK19" s="248"/>
      <c r="AL19" s="249"/>
      <c r="AM19" s="107"/>
      <c r="AN19" s="108"/>
      <c r="AO19" s="108"/>
      <c r="AP19" s="108"/>
      <c r="AQ19" s="108"/>
      <c r="AR19" s="108"/>
      <c r="AS19" s="108"/>
      <c r="AT19" s="109"/>
      <c r="AU19" s="110"/>
      <c r="AV19" s="111"/>
      <c r="AW19" s="111"/>
      <c r="AX19" s="111"/>
      <c r="AY19" s="112" t="s">
        <v>93</v>
      </c>
      <c r="AZ19" s="113"/>
      <c r="BA19" s="113"/>
      <c r="BB19" s="113"/>
      <c r="BC19" s="113"/>
      <c r="BD19" s="113"/>
      <c r="BE19" s="113"/>
      <c r="BF19" s="113"/>
      <c r="BG19" s="113"/>
      <c r="BH19" s="113"/>
      <c r="BI19" s="113"/>
      <c r="BJ19" s="113"/>
      <c r="BK19" s="113"/>
      <c r="BL19" s="113"/>
      <c r="BM19" s="114"/>
      <c r="BN19" s="115">
        <v>5072794</v>
      </c>
      <c r="BO19" s="116"/>
      <c r="BP19" s="116"/>
      <c r="BQ19" s="116"/>
      <c r="BR19" s="116"/>
      <c r="BS19" s="116"/>
      <c r="BT19" s="116"/>
      <c r="BU19" s="117"/>
      <c r="BV19" s="115">
        <v>4960690</v>
      </c>
      <c r="BW19" s="116"/>
      <c r="BX19" s="116"/>
      <c r="BY19" s="116"/>
      <c r="BZ19" s="116"/>
      <c r="CA19" s="116"/>
      <c r="CB19" s="116"/>
      <c r="CC19" s="117"/>
      <c r="CD19" s="226"/>
      <c r="CE19" s="227"/>
      <c r="CF19" s="227"/>
      <c r="CG19" s="227"/>
      <c r="CH19" s="227"/>
      <c r="CI19" s="227"/>
      <c r="CJ19" s="227"/>
      <c r="CK19" s="227"/>
      <c r="CL19" s="227"/>
      <c r="CM19" s="227"/>
      <c r="CN19" s="227"/>
      <c r="CO19" s="227"/>
      <c r="CP19" s="227"/>
      <c r="CQ19" s="227"/>
      <c r="CR19" s="227"/>
      <c r="CS19" s="228"/>
      <c r="CT19" s="121"/>
      <c r="CU19" s="122"/>
      <c r="CV19" s="122"/>
      <c r="CW19" s="122"/>
      <c r="CX19" s="122"/>
      <c r="CY19" s="122"/>
      <c r="CZ19" s="122"/>
      <c r="DA19" s="123"/>
      <c r="DB19" s="121"/>
      <c r="DC19" s="122"/>
      <c r="DD19" s="122"/>
      <c r="DE19" s="122"/>
      <c r="DF19" s="122"/>
      <c r="DG19" s="122"/>
      <c r="DH19" s="122"/>
      <c r="DI19" s="123"/>
    </row>
    <row r="20" spans="1:113" ht="18.75" customHeight="1" thickBot="1" x14ac:dyDescent="0.2">
      <c r="A20" s="65"/>
      <c r="B20" s="236" t="s">
        <v>94</v>
      </c>
      <c r="C20" s="153"/>
      <c r="D20" s="153"/>
      <c r="E20" s="237"/>
      <c r="F20" s="237"/>
      <c r="G20" s="237"/>
      <c r="H20" s="237"/>
      <c r="I20" s="237"/>
      <c r="J20" s="237"/>
      <c r="K20" s="237"/>
      <c r="L20" s="245">
        <v>4054</v>
      </c>
      <c r="M20" s="245"/>
      <c r="N20" s="245"/>
      <c r="O20" s="245"/>
      <c r="P20" s="245"/>
      <c r="Q20" s="245"/>
      <c r="R20" s="246"/>
      <c r="S20" s="246"/>
      <c r="T20" s="246"/>
      <c r="U20" s="246"/>
      <c r="V20" s="247"/>
      <c r="W20" s="145"/>
      <c r="X20" s="146"/>
      <c r="Y20" s="146"/>
      <c r="Z20" s="146"/>
      <c r="AA20" s="146"/>
      <c r="AB20" s="146"/>
      <c r="AC20" s="250"/>
      <c r="AD20" s="250"/>
      <c r="AE20" s="250"/>
      <c r="AF20" s="250"/>
      <c r="AG20" s="250"/>
      <c r="AH20" s="250"/>
      <c r="AI20" s="250"/>
      <c r="AJ20" s="250"/>
      <c r="AK20" s="250"/>
      <c r="AL20" s="251"/>
      <c r="AM20" s="252"/>
      <c r="AN20" s="171"/>
      <c r="AO20" s="171"/>
      <c r="AP20" s="171"/>
      <c r="AQ20" s="171"/>
      <c r="AR20" s="171"/>
      <c r="AS20" s="171"/>
      <c r="AT20" s="172"/>
      <c r="AU20" s="253"/>
      <c r="AV20" s="254"/>
      <c r="AW20" s="254"/>
      <c r="AX20" s="255"/>
      <c r="AY20" s="112"/>
      <c r="AZ20" s="113"/>
      <c r="BA20" s="113"/>
      <c r="BB20" s="113"/>
      <c r="BC20" s="113"/>
      <c r="BD20" s="113"/>
      <c r="BE20" s="113"/>
      <c r="BF20" s="113"/>
      <c r="BG20" s="113"/>
      <c r="BH20" s="113"/>
      <c r="BI20" s="113"/>
      <c r="BJ20" s="113"/>
      <c r="BK20" s="113"/>
      <c r="BL20" s="113"/>
      <c r="BM20" s="114"/>
      <c r="BN20" s="115"/>
      <c r="BO20" s="116"/>
      <c r="BP20" s="116"/>
      <c r="BQ20" s="116"/>
      <c r="BR20" s="116"/>
      <c r="BS20" s="116"/>
      <c r="BT20" s="116"/>
      <c r="BU20" s="117"/>
      <c r="BV20" s="115"/>
      <c r="BW20" s="116"/>
      <c r="BX20" s="116"/>
      <c r="BY20" s="116"/>
      <c r="BZ20" s="116"/>
      <c r="CA20" s="116"/>
      <c r="CB20" s="116"/>
      <c r="CC20" s="117"/>
      <c r="CD20" s="226"/>
      <c r="CE20" s="227"/>
      <c r="CF20" s="227"/>
      <c r="CG20" s="227"/>
      <c r="CH20" s="227"/>
      <c r="CI20" s="227"/>
      <c r="CJ20" s="227"/>
      <c r="CK20" s="227"/>
      <c r="CL20" s="227"/>
      <c r="CM20" s="227"/>
      <c r="CN20" s="227"/>
      <c r="CO20" s="227"/>
      <c r="CP20" s="227"/>
      <c r="CQ20" s="227"/>
      <c r="CR20" s="227"/>
      <c r="CS20" s="228"/>
      <c r="CT20" s="121"/>
      <c r="CU20" s="122"/>
      <c r="CV20" s="122"/>
      <c r="CW20" s="122"/>
      <c r="CX20" s="122"/>
      <c r="CY20" s="122"/>
      <c r="CZ20" s="122"/>
      <c r="DA20" s="123"/>
      <c r="DB20" s="121"/>
      <c r="DC20" s="122"/>
      <c r="DD20" s="122"/>
      <c r="DE20" s="122"/>
      <c r="DF20" s="122"/>
      <c r="DG20" s="122"/>
      <c r="DH20" s="122"/>
      <c r="DI20" s="123"/>
    </row>
    <row r="21" spans="1:113" ht="18.75" customHeight="1" x14ac:dyDescent="0.15">
      <c r="A21" s="65"/>
      <c r="B21" s="256" t="s">
        <v>95</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c r="AY21" s="112"/>
      <c r="AZ21" s="113"/>
      <c r="BA21" s="113"/>
      <c r="BB21" s="113"/>
      <c r="BC21" s="113"/>
      <c r="BD21" s="113"/>
      <c r="BE21" s="113"/>
      <c r="BF21" s="113"/>
      <c r="BG21" s="113"/>
      <c r="BH21" s="113"/>
      <c r="BI21" s="113"/>
      <c r="BJ21" s="113"/>
      <c r="BK21" s="113"/>
      <c r="BL21" s="113"/>
      <c r="BM21" s="114"/>
      <c r="BN21" s="115"/>
      <c r="BO21" s="116"/>
      <c r="BP21" s="116"/>
      <c r="BQ21" s="116"/>
      <c r="BR21" s="116"/>
      <c r="BS21" s="116"/>
      <c r="BT21" s="116"/>
      <c r="BU21" s="117"/>
      <c r="BV21" s="115"/>
      <c r="BW21" s="116"/>
      <c r="BX21" s="116"/>
      <c r="BY21" s="116"/>
      <c r="BZ21" s="116"/>
      <c r="CA21" s="116"/>
      <c r="CB21" s="116"/>
      <c r="CC21" s="117"/>
      <c r="CD21" s="226"/>
      <c r="CE21" s="227"/>
      <c r="CF21" s="227"/>
      <c r="CG21" s="227"/>
      <c r="CH21" s="227"/>
      <c r="CI21" s="227"/>
      <c r="CJ21" s="227"/>
      <c r="CK21" s="227"/>
      <c r="CL21" s="227"/>
      <c r="CM21" s="227"/>
      <c r="CN21" s="227"/>
      <c r="CO21" s="227"/>
      <c r="CP21" s="227"/>
      <c r="CQ21" s="227"/>
      <c r="CR21" s="227"/>
      <c r="CS21" s="228"/>
      <c r="CT21" s="121"/>
      <c r="CU21" s="122"/>
      <c r="CV21" s="122"/>
      <c r="CW21" s="122"/>
      <c r="CX21" s="122"/>
      <c r="CY21" s="122"/>
      <c r="CZ21" s="122"/>
      <c r="DA21" s="123"/>
      <c r="DB21" s="121"/>
      <c r="DC21" s="122"/>
      <c r="DD21" s="122"/>
      <c r="DE21" s="122"/>
      <c r="DF21" s="122"/>
      <c r="DG21" s="122"/>
      <c r="DH21" s="122"/>
      <c r="DI21" s="123"/>
    </row>
    <row r="22" spans="1:113" ht="18.75" customHeight="1" thickBot="1" x14ac:dyDescent="0.2">
      <c r="A22" s="65"/>
      <c r="B22" s="259" t="s">
        <v>96</v>
      </c>
      <c r="C22" s="260"/>
      <c r="D22" s="261"/>
      <c r="E22" s="127" t="s">
        <v>26</v>
      </c>
      <c r="F22" s="130"/>
      <c r="G22" s="130"/>
      <c r="H22" s="130"/>
      <c r="I22" s="130"/>
      <c r="J22" s="130"/>
      <c r="K22" s="125"/>
      <c r="L22" s="127" t="s">
        <v>97</v>
      </c>
      <c r="M22" s="130"/>
      <c r="N22" s="130"/>
      <c r="O22" s="130"/>
      <c r="P22" s="125"/>
      <c r="Q22" s="262" t="s">
        <v>98</v>
      </c>
      <c r="R22" s="263"/>
      <c r="S22" s="263"/>
      <c r="T22" s="263"/>
      <c r="U22" s="263"/>
      <c r="V22" s="264"/>
      <c r="W22" s="265" t="s">
        <v>99</v>
      </c>
      <c r="X22" s="260"/>
      <c r="Y22" s="261"/>
      <c r="Z22" s="127" t="s">
        <v>26</v>
      </c>
      <c r="AA22" s="130"/>
      <c r="AB22" s="130"/>
      <c r="AC22" s="130"/>
      <c r="AD22" s="130"/>
      <c r="AE22" s="130"/>
      <c r="AF22" s="130"/>
      <c r="AG22" s="125"/>
      <c r="AH22" s="266" t="s">
        <v>100</v>
      </c>
      <c r="AI22" s="130"/>
      <c r="AJ22" s="130"/>
      <c r="AK22" s="130"/>
      <c r="AL22" s="125"/>
      <c r="AM22" s="266" t="s">
        <v>101</v>
      </c>
      <c r="AN22" s="267"/>
      <c r="AO22" s="267"/>
      <c r="AP22" s="267"/>
      <c r="AQ22" s="267"/>
      <c r="AR22" s="268"/>
      <c r="AS22" s="262" t="s">
        <v>98</v>
      </c>
      <c r="AT22" s="263"/>
      <c r="AU22" s="263"/>
      <c r="AV22" s="263"/>
      <c r="AW22" s="263"/>
      <c r="AX22" s="269"/>
      <c r="AY22" s="270"/>
      <c r="AZ22" s="271"/>
      <c r="BA22" s="271"/>
      <c r="BB22" s="271"/>
      <c r="BC22" s="271"/>
      <c r="BD22" s="271"/>
      <c r="BE22" s="271"/>
      <c r="BF22" s="271"/>
      <c r="BG22" s="271"/>
      <c r="BH22" s="271"/>
      <c r="BI22" s="271"/>
      <c r="BJ22" s="271"/>
      <c r="BK22" s="271"/>
      <c r="BL22" s="271"/>
      <c r="BM22" s="272"/>
      <c r="BN22" s="273"/>
      <c r="BO22" s="274"/>
      <c r="BP22" s="274"/>
      <c r="BQ22" s="274"/>
      <c r="BR22" s="274"/>
      <c r="BS22" s="274"/>
      <c r="BT22" s="274"/>
      <c r="BU22" s="275"/>
      <c r="BV22" s="273"/>
      <c r="BW22" s="274"/>
      <c r="BX22" s="274"/>
      <c r="BY22" s="274"/>
      <c r="BZ22" s="274"/>
      <c r="CA22" s="274"/>
      <c r="CB22" s="274"/>
      <c r="CC22" s="275"/>
      <c r="CD22" s="226"/>
      <c r="CE22" s="227"/>
      <c r="CF22" s="227"/>
      <c r="CG22" s="227"/>
      <c r="CH22" s="227"/>
      <c r="CI22" s="227"/>
      <c r="CJ22" s="227"/>
      <c r="CK22" s="227"/>
      <c r="CL22" s="227"/>
      <c r="CM22" s="227"/>
      <c r="CN22" s="227"/>
      <c r="CO22" s="227"/>
      <c r="CP22" s="227"/>
      <c r="CQ22" s="227"/>
      <c r="CR22" s="227"/>
      <c r="CS22" s="228"/>
      <c r="CT22" s="121"/>
      <c r="CU22" s="122"/>
      <c r="CV22" s="122"/>
      <c r="CW22" s="122"/>
      <c r="CX22" s="122"/>
      <c r="CY22" s="122"/>
      <c r="CZ22" s="122"/>
      <c r="DA22" s="123"/>
      <c r="DB22" s="121"/>
      <c r="DC22" s="122"/>
      <c r="DD22" s="122"/>
      <c r="DE22" s="122"/>
      <c r="DF22" s="122"/>
      <c r="DG22" s="122"/>
      <c r="DH22" s="122"/>
      <c r="DI22" s="123"/>
    </row>
    <row r="23" spans="1:113" ht="18.75" customHeight="1" x14ac:dyDescent="0.15">
      <c r="A23" s="65"/>
      <c r="B23" s="276"/>
      <c r="C23" s="277"/>
      <c r="D23" s="278"/>
      <c r="E23" s="105"/>
      <c r="F23" s="88"/>
      <c r="G23" s="88"/>
      <c r="H23" s="88"/>
      <c r="I23" s="88"/>
      <c r="J23" s="88"/>
      <c r="K23" s="103"/>
      <c r="L23" s="105"/>
      <c r="M23" s="88"/>
      <c r="N23" s="88"/>
      <c r="O23" s="88"/>
      <c r="P23" s="103"/>
      <c r="Q23" s="279"/>
      <c r="R23" s="280"/>
      <c r="S23" s="280"/>
      <c r="T23" s="280"/>
      <c r="U23" s="280"/>
      <c r="V23" s="281"/>
      <c r="W23" s="282"/>
      <c r="X23" s="277"/>
      <c r="Y23" s="278"/>
      <c r="Z23" s="105"/>
      <c r="AA23" s="88"/>
      <c r="AB23" s="88"/>
      <c r="AC23" s="88"/>
      <c r="AD23" s="88"/>
      <c r="AE23" s="88"/>
      <c r="AF23" s="88"/>
      <c r="AG23" s="103"/>
      <c r="AH23" s="105"/>
      <c r="AI23" s="88"/>
      <c r="AJ23" s="88"/>
      <c r="AK23" s="88"/>
      <c r="AL23" s="103"/>
      <c r="AM23" s="283"/>
      <c r="AN23" s="284"/>
      <c r="AO23" s="284"/>
      <c r="AP23" s="284"/>
      <c r="AQ23" s="284"/>
      <c r="AR23" s="285"/>
      <c r="AS23" s="279"/>
      <c r="AT23" s="280"/>
      <c r="AU23" s="280"/>
      <c r="AV23" s="280"/>
      <c r="AW23" s="280"/>
      <c r="AX23" s="286"/>
      <c r="AY23" s="90" t="s">
        <v>102</v>
      </c>
      <c r="AZ23" s="91"/>
      <c r="BA23" s="91"/>
      <c r="BB23" s="91"/>
      <c r="BC23" s="91"/>
      <c r="BD23" s="91"/>
      <c r="BE23" s="91"/>
      <c r="BF23" s="91"/>
      <c r="BG23" s="91"/>
      <c r="BH23" s="91"/>
      <c r="BI23" s="91"/>
      <c r="BJ23" s="91"/>
      <c r="BK23" s="91"/>
      <c r="BL23" s="91"/>
      <c r="BM23" s="92"/>
      <c r="BN23" s="115">
        <v>6262757</v>
      </c>
      <c r="BO23" s="116"/>
      <c r="BP23" s="116"/>
      <c r="BQ23" s="116"/>
      <c r="BR23" s="116"/>
      <c r="BS23" s="116"/>
      <c r="BT23" s="116"/>
      <c r="BU23" s="117"/>
      <c r="BV23" s="115">
        <v>6118650</v>
      </c>
      <c r="BW23" s="116"/>
      <c r="BX23" s="116"/>
      <c r="BY23" s="116"/>
      <c r="BZ23" s="116"/>
      <c r="CA23" s="116"/>
      <c r="CB23" s="116"/>
      <c r="CC23" s="117"/>
      <c r="CD23" s="226"/>
      <c r="CE23" s="227"/>
      <c r="CF23" s="227"/>
      <c r="CG23" s="227"/>
      <c r="CH23" s="227"/>
      <c r="CI23" s="227"/>
      <c r="CJ23" s="227"/>
      <c r="CK23" s="227"/>
      <c r="CL23" s="227"/>
      <c r="CM23" s="227"/>
      <c r="CN23" s="227"/>
      <c r="CO23" s="227"/>
      <c r="CP23" s="227"/>
      <c r="CQ23" s="227"/>
      <c r="CR23" s="227"/>
      <c r="CS23" s="228"/>
      <c r="CT23" s="121"/>
      <c r="CU23" s="122"/>
      <c r="CV23" s="122"/>
      <c r="CW23" s="122"/>
      <c r="CX23" s="122"/>
      <c r="CY23" s="122"/>
      <c r="CZ23" s="122"/>
      <c r="DA23" s="123"/>
      <c r="DB23" s="121"/>
      <c r="DC23" s="122"/>
      <c r="DD23" s="122"/>
      <c r="DE23" s="122"/>
      <c r="DF23" s="122"/>
      <c r="DG23" s="122"/>
      <c r="DH23" s="122"/>
      <c r="DI23" s="123"/>
    </row>
    <row r="24" spans="1:113" ht="18.75" customHeight="1" thickBot="1" x14ac:dyDescent="0.2">
      <c r="A24" s="65"/>
      <c r="B24" s="276"/>
      <c r="C24" s="277"/>
      <c r="D24" s="278"/>
      <c r="E24" s="160" t="s">
        <v>103</v>
      </c>
      <c r="F24" s="108"/>
      <c r="G24" s="108"/>
      <c r="H24" s="108"/>
      <c r="I24" s="108"/>
      <c r="J24" s="108"/>
      <c r="K24" s="109"/>
      <c r="L24" s="161">
        <v>1</v>
      </c>
      <c r="M24" s="162"/>
      <c r="N24" s="162"/>
      <c r="O24" s="162"/>
      <c r="P24" s="201"/>
      <c r="Q24" s="161">
        <v>7200</v>
      </c>
      <c r="R24" s="162"/>
      <c r="S24" s="162"/>
      <c r="T24" s="162"/>
      <c r="U24" s="162"/>
      <c r="V24" s="201"/>
      <c r="W24" s="282"/>
      <c r="X24" s="277"/>
      <c r="Y24" s="278"/>
      <c r="Z24" s="160" t="s">
        <v>104</v>
      </c>
      <c r="AA24" s="108"/>
      <c r="AB24" s="108"/>
      <c r="AC24" s="108"/>
      <c r="AD24" s="108"/>
      <c r="AE24" s="108"/>
      <c r="AF24" s="108"/>
      <c r="AG24" s="109"/>
      <c r="AH24" s="161">
        <v>119</v>
      </c>
      <c r="AI24" s="162"/>
      <c r="AJ24" s="162"/>
      <c r="AK24" s="162"/>
      <c r="AL24" s="201"/>
      <c r="AM24" s="161">
        <v>331415</v>
      </c>
      <c r="AN24" s="162"/>
      <c r="AO24" s="162"/>
      <c r="AP24" s="162"/>
      <c r="AQ24" s="162"/>
      <c r="AR24" s="201"/>
      <c r="AS24" s="161">
        <v>2785</v>
      </c>
      <c r="AT24" s="162"/>
      <c r="AU24" s="162"/>
      <c r="AV24" s="162"/>
      <c r="AW24" s="162"/>
      <c r="AX24" s="163"/>
      <c r="AY24" s="270" t="s">
        <v>105</v>
      </c>
      <c r="AZ24" s="271"/>
      <c r="BA24" s="271"/>
      <c r="BB24" s="271"/>
      <c r="BC24" s="271"/>
      <c r="BD24" s="271"/>
      <c r="BE24" s="271"/>
      <c r="BF24" s="271"/>
      <c r="BG24" s="271"/>
      <c r="BH24" s="271"/>
      <c r="BI24" s="271"/>
      <c r="BJ24" s="271"/>
      <c r="BK24" s="271"/>
      <c r="BL24" s="271"/>
      <c r="BM24" s="272"/>
      <c r="BN24" s="115">
        <v>5454140</v>
      </c>
      <c r="BO24" s="116"/>
      <c r="BP24" s="116"/>
      <c r="BQ24" s="116"/>
      <c r="BR24" s="116"/>
      <c r="BS24" s="116"/>
      <c r="BT24" s="116"/>
      <c r="BU24" s="117"/>
      <c r="BV24" s="115">
        <v>5481941</v>
      </c>
      <c r="BW24" s="116"/>
      <c r="BX24" s="116"/>
      <c r="BY24" s="116"/>
      <c r="BZ24" s="116"/>
      <c r="CA24" s="116"/>
      <c r="CB24" s="116"/>
      <c r="CC24" s="117"/>
      <c r="CD24" s="226"/>
      <c r="CE24" s="227"/>
      <c r="CF24" s="227"/>
      <c r="CG24" s="227"/>
      <c r="CH24" s="227"/>
      <c r="CI24" s="227"/>
      <c r="CJ24" s="227"/>
      <c r="CK24" s="227"/>
      <c r="CL24" s="227"/>
      <c r="CM24" s="227"/>
      <c r="CN24" s="227"/>
      <c r="CO24" s="227"/>
      <c r="CP24" s="227"/>
      <c r="CQ24" s="227"/>
      <c r="CR24" s="227"/>
      <c r="CS24" s="228"/>
      <c r="CT24" s="121"/>
      <c r="CU24" s="122"/>
      <c r="CV24" s="122"/>
      <c r="CW24" s="122"/>
      <c r="CX24" s="122"/>
      <c r="CY24" s="122"/>
      <c r="CZ24" s="122"/>
      <c r="DA24" s="123"/>
      <c r="DB24" s="121"/>
      <c r="DC24" s="122"/>
      <c r="DD24" s="122"/>
      <c r="DE24" s="122"/>
      <c r="DF24" s="122"/>
      <c r="DG24" s="122"/>
      <c r="DH24" s="122"/>
      <c r="DI24" s="123"/>
    </row>
    <row r="25" spans="1:113" ht="18.75" customHeight="1" x14ac:dyDescent="0.15">
      <c r="A25" s="65"/>
      <c r="B25" s="276"/>
      <c r="C25" s="277"/>
      <c r="D25" s="278"/>
      <c r="E25" s="160" t="s">
        <v>106</v>
      </c>
      <c r="F25" s="108"/>
      <c r="G25" s="108"/>
      <c r="H25" s="108"/>
      <c r="I25" s="108"/>
      <c r="J25" s="108"/>
      <c r="K25" s="109"/>
      <c r="L25" s="161">
        <v>1</v>
      </c>
      <c r="M25" s="162"/>
      <c r="N25" s="162"/>
      <c r="O25" s="162"/>
      <c r="P25" s="201"/>
      <c r="Q25" s="161">
        <v>6100</v>
      </c>
      <c r="R25" s="162"/>
      <c r="S25" s="162"/>
      <c r="T25" s="162"/>
      <c r="U25" s="162"/>
      <c r="V25" s="201"/>
      <c r="W25" s="282"/>
      <c r="X25" s="277"/>
      <c r="Y25" s="278"/>
      <c r="Z25" s="160" t="s">
        <v>107</v>
      </c>
      <c r="AA25" s="108"/>
      <c r="AB25" s="108"/>
      <c r="AC25" s="108"/>
      <c r="AD25" s="108"/>
      <c r="AE25" s="108"/>
      <c r="AF25" s="108"/>
      <c r="AG25" s="109"/>
      <c r="AH25" s="161" t="s">
        <v>65</v>
      </c>
      <c r="AI25" s="162"/>
      <c r="AJ25" s="162"/>
      <c r="AK25" s="162"/>
      <c r="AL25" s="201"/>
      <c r="AM25" s="161" t="s">
        <v>65</v>
      </c>
      <c r="AN25" s="162"/>
      <c r="AO25" s="162"/>
      <c r="AP25" s="162"/>
      <c r="AQ25" s="162"/>
      <c r="AR25" s="201"/>
      <c r="AS25" s="161" t="s">
        <v>65</v>
      </c>
      <c r="AT25" s="162"/>
      <c r="AU25" s="162"/>
      <c r="AV25" s="162"/>
      <c r="AW25" s="162"/>
      <c r="AX25" s="163"/>
      <c r="AY25" s="90" t="s">
        <v>108</v>
      </c>
      <c r="AZ25" s="91"/>
      <c r="BA25" s="91"/>
      <c r="BB25" s="91"/>
      <c r="BC25" s="91"/>
      <c r="BD25" s="91"/>
      <c r="BE25" s="91"/>
      <c r="BF25" s="91"/>
      <c r="BG25" s="91"/>
      <c r="BH25" s="91"/>
      <c r="BI25" s="91"/>
      <c r="BJ25" s="91"/>
      <c r="BK25" s="91"/>
      <c r="BL25" s="91"/>
      <c r="BM25" s="92"/>
      <c r="BN25" s="93">
        <v>378519</v>
      </c>
      <c r="BO25" s="94"/>
      <c r="BP25" s="94"/>
      <c r="BQ25" s="94"/>
      <c r="BR25" s="94"/>
      <c r="BS25" s="94"/>
      <c r="BT25" s="94"/>
      <c r="BU25" s="95"/>
      <c r="BV25" s="93">
        <v>326449</v>
      </c>
      <c r="BW25" s="94"/>
      <c r="BX25" s="94"/>
      <c r="BY25" s="94"/>
      <c r="BZ25" s="94"/>
      <c r="CA25" s="94"/>
      <c r="CB25" s="94"/>
      <c r="CC25" s="95"/>
      <c r="CD25" s="226"/>
      <c r="CE25" s="227"/>
      <c r="CF25" s="227"/>
      <c r="CG25" s="227"/>
      <c r="CH25" s="227"/>
      <c r="CI25" s="227"/>
      <c r="CJ25" s="227"/>
      <c r="CK25" s="227"/>
      <c r="CL25" s="227"/>
      <c r="CM25" s="227"/>
      <c r="CN25" s="227"/>
      <c r="CO25" s="227"/>
      <c r="CP25" s="227"/>
      <c r="CQ25" s="227"/>
      <c r="CR25" s="227"/>
      <c r="CS25" s="228"/>
      <c r="CT25" s="121"/>
      <c r="CU25" s="122"/>
      <c r="CV25" s="122"/>
      <c r="CW25" s="122"/>
      <c r="CX25" s="122"/>
      <c r="CY25" s="122"/>
      <c r="CZ25" s="122"/>
      <c r="DA25" s="123"/>
      <c r="DB25" s="121"/>
      <c r="DC25" s="122"/>
      <c r="DD25" s="122"/>
      <c r="DE25" s="122"/>
      <c r="DF25" s="122"/>
      <c r="DG25" s="122"/>
      <c r="DH25" s="122"/>
      <c r="DI25" s="123"/>
    </row>
    <row r="26" spans="1:113" ht="18.75" customHeight="1" x14ac:dyDescent="0.15">
      <c r="A26" s="65"/>
      <c r="B26" s="276"/>
      <c r="C26" s="277"/>
      <c r="D26" s="278"/>
      <c r="E26" s="160" t="s">
        <v>109</v>
      </c>
      <c r="F26" s="108"/>
      <c r="G26" s="108"/>
      <c r="H26" s="108"/>
      <c r="I26" s="108"/>
      <c r="J26" s="108"/>
      <c r="K26" s="109"/>
      <c r="L26" s="161">
        <v>1</v>
      </c>
      <c r="M26" s="162"/>
      <c r="N26" s="162"/>
      <c r="O26" s="162"/>
      <c r="P26" s="201"/>
      <c r="Q26" s="161">
        <v>5500</v>
      </c>
      <c r="R26" s="162"/>
      <c r="S26" s="162"/>
      <c r="T26" s="162"/>
      <c r="U26" s="162"/>
      <c r="V26" s="201"/>
      <c r="W26" s="282"/>
      <c r="X26" s="277"/>
      <c r="Y26" s="278"/>
      <c r="Z26" s="160" t="s">
        <v>110</v>
      </c>
      <c r="AA26" s="287"/>
      <c r="AB26" s="287"/>
      <c r="AC26" s="287"/>
      <c r="AD26" s="287"/>
      <c r="AE26" s="287"/>
      <c r="AF26" s="287"/>
      <c r="AG26" s="288"/>
      <c r="AH26" s="161">
        <v>8</v>
      </c>
      <c r="AI26" s="162"/>
      <c r="AJ26" s="162"/>
      <c r="AK26" s="162"/>
      <c r="AL26" s="201"/>
      <c r="AM26" s="161">
        <v>18336</v>
      </c>
      <c r="AN26" s="162"/>
      <c r="AO26" s="162"/>
      <c r="AP26" s="162"/>
      <c r="AQ26" s="162"/>
      <c r="AR26" s="201"/>
      <c r="AS26" s="161">
        <v>2292</v>
      </c>
      <c r="AT26" s="162"/>
      <c r="AU26" s="162"/>
      <c r="AV26" s="162"/>
      <c r="AW26" s="162"/>
      <c r="AX26" s="163"/>
      <c r="AY26" s="118" t="s">
        <v>111</v>
      </c>
      <c r="AZ26" s="119"/>
      <c r="BA26" s="119"/>
      <c r="BB26" s="119"/>
      <c r="BC26" s="119"/>
      <c r="BD26" s="119"/>
      <c r="BE26" s="119"/>
      <c r="BF26" s="119"/>
      <c r="BG26" s="119"/>
      <c r="BH26" s="119"/>
      <c r="BI26" s="119"/>
      <c r="BJ26" s="119"/>
      <c r="BK26" s="119"/>
      <c r="BL26" s="119"/>
      <c r="BM26" s="120"/>
      <c r="BN26" s="115" t="s">
        <v>65</v>
      </c>
      <c r="BO26" s="116"/>
      <c r="BP26" s="116"/>
      <c r="BQ26" s="116"/>
      <c r="BR26" s="116"/>
      <c r="BS26" s="116"/>
      <c r="BT26" s="116"/>
      <c r="BU26" s="117"/>
      <c r="BV26" s="115" t="s">
        <v>65</v>
      </c>
      <c r="BW26" s="116"/>
      <c r="BX26" s="116"/>
      <c r="BY26" s="116"/>
      <c r="BZ26" s="116"/>
      <c r="CA26" s="116"/>
      <c r="CB26" s="116"/>
      <c r="CC26" s="117"/>
      <c r="CD26" s="226"/>
      <c r="CE26" s="227"/>
      <c r="CF26" s="227"/>
      <c r="CG26" s="227"/>
      <c r="CH26" s="227"/>
      <c r="CI26" s="227"/>
      <c r="CJ26" s="227"/>
      <c r="CK26" s="227"/>
      <c r="CL26" s="227"/>
      <c r="CM26" s="227"/>
      <c r="CN26" s="227"/>
      <c r="CO26" s="227"/>
      <c r="CP26" s="227"/>
      <c r="CQ26" s="227"/>
      <c r="CR26" s="227"/>
      <c r="CS26" s="228"/>
      <c r="CT26" s="121"/>
      <c r="CU26" s="122"/>
      <c r="CV26" s="122"/>
      <c r="CW26" s="122"/>
      <c r="CX26" s="122"/>
      <c r="CY26" s="122"/>
      <c r="CZ26" s="122"/>
      <c r="DA26" s="123"/>
      <c r="DB26" s="121"/>
      <c r="DC26" s="122"/>
      <c r="DD26" s="122"/>
      <c r="DE26" s="122"/>
      <c r="DF26" s="122"/>
      <c r="DG26" s="122"/>
      <c r="DH26" s="122"/>
      <c r="DI26" s="123"/>
    </row>
    <row r="27" spans="1:113" ht="18.75" customHeight="1" thickBot="1" x14ac:dyDescent="0.2">
      <c r="A27" s="65"/>
      <c r="B27" s="276"/>
      <c r="C27" s="277"/>
      <c r="D27" s="278"/>
      <c r="E27" s="160" t="s">
        <v>112</v>
      </c>
      <c r="F27" s="108"/>
      <c r="G27" s="108"/>
      <c r="H27" s="108"/>
      <c r="I27" s="108"/>
      <c r="J27" s="108"/>
      <c r="K27" s="109"/>
      <c r="L27" s="161">
        <v>1</v>
      </c>
      <c r="M27" s="162"/>
      <c r="N27" s="162"/>
      <c r="O27" s="162"/>
      <c r="P27" s="201"/>
      <c r="Q27" s="161">
        <v>3000</v>
      </c>
      <c r="R27" s="162"/>
      <c r="S27" s="162"/>
      <c r="T27" s="162"/>
      <c r="U27" s="162"/>
      <c r="V27" s="201"/>
      <c r="W27" s="282"/>
      <c r="X27" s="277"/>
      <c r="Y27" s="278"/>
      <c r="Z27" s="160" t="s">
        <v>113</v>
      </c>
      <c r="AA27" s="108"/>
      <c r="AB27" s="108"/>
      <c r="AC27" s="108"/>
      <c r="AD27" s="108"/>
      <c r="AE27" s="108"/>
      <c r="AF27" s="108"/>
      <c r="AG27" s="109"/>
      <c r="AH27" s="161">
        <v>1</v>
      </c>
      <c r="AI27" s="162"/>
      <c r="AJ27" s="162"/>
      <c r="AK27" s="162"/>
      <c r="AL27" s="201"/>
      <c r="AM27" s="161" t="s">
        <v>114</v>
      </c>
      <c r="AN27" s="162"/>
      <c r="AO27" s="162"/>
      <c r="AP27" s="162"/>
      <c r="AQ27" s="162"/>
      <c r="AR27" s="201"/>
      <c r="AS27" s="161" t="s">
        <v>114</v>
      </c>
      <c r="AT27" s="162"/>
      <c r="AU27" s="162"/>
      <c r="AV27" s="162"/>
      <c r="AW27" s="162"/>
      <c r="AX27" s="163"/>
      <c r="AY27" s="209" t="s">
        <v>115</v>
      </c>
      <c r="AZ27" s="210"/>
      <c r="BA27" s="210"/>
      <c r="BB27" s="210"/>
      <c r="BC27" s="210"/>
      <c r="BD27" s="210"/>
      <c r="BE27" s="210"/>
      <c r="BF27" s="210"/>
      <c r="BG27" s="210"/>
      <c r="BH27" s="210"/>
      <c r="BI27" s="210"/>
      <c r="BJ27" s="210"/>
      <c r="BK27" s="210"/>
      <c r="BL27" s="210"/>
      <c r="BM27" s="211"/>
      <c r="BN27" s="273">
        <v>151067</v>
      </c>
      <c r="BO27" s="274"/>
      <c r="BP27" s="274"/>
      <c r="BQ27" s="274"/>
      <c r="BR27" s="274"/>
      <c r="BS27" s="274"/>
      <c r="BT27" s="274"/>
      <c r="BU27" s="275"/>
      <c r="BV27" s="273">
        <v>151067</v>
      </c>
      <c r="BW27" s="274"/>
      <c r="BX27" s="274"/>
      <c r="BY27" s="274"/>
      <c r="BZ27" s="274"/>
      <c r="CA27" s="274"/>
      <c r="CB27" s="274"/>
      <c r="CC27" s="275"/>
      <c r="CD27" s="289"/>
      <c r="CE27" s="227"/>
      <c r="CF27" s="227"/>
      <c r="CG27" s="227"/>
      <c r="CH27" s="227"/>
      <c r="CI27" s="227"/>
      <c r="CJ27" s="227"/>
      <c r="CK27" s="227"/>
      <c r="CL27" s="227"/>
      <c r="CM27" s="227"/>
      <c r="CN27" s="227"/>
      <c r="CO27" s="227"/>
      <c r="CP27" s="227"/>
      <c r="CQ27" s="227"/>
      <c r="CR27" s="227"/>
      <c r="CS27" s="228"/>
      <c r="CT27" s="121"/>
      <c r="CU27" s="122"/>
      <c r="CV27" s="122"/>
      <c r="CW27" s="122"/>
      <c r="CX27" s="122"/>
      <c r="CY27" s="122"/>
      <c r="CZ27" s="122"/>
      <c r="DA27" s="123"/>
      <c r="DB27" s="121"/>
      <c r="DC27" s="122"/>
      <c r="DD27" s="122"/>
      <c r="DE27" s="122"/>
      <c r="DF27" s="122"/>
      <c r="DG27" s="122"/>
      <c r="DH27" s="122"/>
      <c r="DI27" s="123"/>
    </row>
    <row r="28" spans="1:113" ht="18.75" customHeight="1" x14ac:dyDescent="0.15">
      <c r="A28" s="65"/>
      <c r="B28" s="276"/>
      <c r="C28" s="277"/>
      <c r="D28" s="278"/>
      <c r="E28" s="160" t="s">
        <v>116</v>
      </c>
      <c r="F28" s="108"/>
      <c r="G28" s="108"/>
      <c r="H28" s="108"/>
      <c r="I28" s="108"/>
      <c r="J28" s="108"/>
      <c r="K28" s="109"/>
      <c r="L28" s="161">
        <v>1</v>
      </c>
      <c r="M28" s="162"/>
      <c r="N28" s="162"/>
      <c r="O28" s="162"/>
      <c r="P28" s="201"/>
      <c r="Q28" s="161">
        <v>2400</v>
      </c>
      <c r="R28" s="162"/>
      <c r="S28" s="162"/>
      <c r="T28" s="162"/>
      <c r="U28" s="162"/>
      <c r="V28" s="201"/>
      <c r="W28" s="282"/>
      <c r="X28" s="277"/>
      <c r="Y28" s="278"/>
      <c r="Z28" s="160" t="s">
        <v>117</v>
      </c>
      <c r="AA28" s="108"/>
      <c r="AB28" s="108"/>
      <c r="AC28" s="108"/>
      <c r="AD28" s="108"/>
      <c r="AE28" s="108"/>
      <c r="AF28" s="108"/>
      <c r="AG28" s="109"/>
      <c r="AH28" s="161" t="s">
        <v>65</v>
      </c>
      <c r="AI28" s="162"/>
      <c r="AJ28" s="162"/>
      <c r="AK28" s="162"/>
      <c r="AL28" s="201"/>
      <c r="AM28" s="161" t="s">
        <v>65</v>
      </c>
      <c r="AN28" s="162"/>
      <c r="AO28" s="162"/>
      <c r="AP28" s="162"/>
      <c r="AQ28" s="162"/>
      <c r="AR28" s="201"/>
      <c r="AS28" s="161" t="s">
        <v>65</v>
      </c>
      <c r="AT28" s="162"/>
      <c r="AU28" s="162"/>
      <c r="AV28" s="162"/>
      <c r="AW28" s="162"/>
      <c r="AX28" s="163"/>
      <c r="AY28" s="290" t="s">
        <v>118</v>
      </c>
      <c r="AZ28" s="291"/>
      <c r="BA28" s="291"/>
      <c r="BB28" s="292"/>
      <c r="BC28" s="90" t="s">
        <v>119</v>
      </c>
      <c r="BD28" s="91"/>
      <c r="BE28" s="91"/>
      <c r="BF28" s="91"/>
      <c r="BG28" s="91"/>
      <c r="BH28" s="91"/>
      <c r="BI28" s="91"/>
      <c r="BJ28" s="91"/>
      <c r="BK28" s="91"/>
      <c r="BL28" s="91"/>
      <c r="BM28" s="92"/>
      <c r="BN28" s="93">
        <v>2448370</v>
      </c>
      <c r="BO28" s="94"/>
      <c r="BP28" s="94"/>
      <c r="BQ28" s="94"/>
      <c r="BR28" s="94"/>
      <c r="BS28" s="94"/>
      <c r="BT28" s="94"/>
      <c r="BU28" s="95"/>
      <c r="BV28" s="93">
        <v>2243836</v>
      </c>
      <c r="BW28" s="94"/>
      <c r="BX28" s="94"/>
      <c r="BY28" s="94"/>
      <c r="BZ28" s="94"/>
      <c r="CA28" s="94"/>
      <c r="CB28" s="94"/>
      <c r="CC28" s="95"/>
      <c r="CD28" s="226"/>
      <c r="CE28" s="227"/>
      <c r="CF28" s="227"/>
      <c r="CG28" s="227"/>
      <c r="CH28" s="227"/>
      <c r="CI28" s="227"/>
      <c r="CJ28" s="227"/>
      <c r="CK28" s="227"/>
      <c r="CL28" s="227"/>
      <c r="CM28" s="227"/>
      <c r="CN28" s="227"/>
      <c r="CO28" s="227"/>
      <c r="CP28" s="227"/>
      <c r="CQ28" s="227"/>
      <c r="CR28" s="227"/>
      <c r="CS28" s="228"/>
      <c r="CT28" s="121"/>
      <c r="CU28" s="122"/>
      <c r="CV28" s="122"/>
      <c r="CW28" s="122"/>
      <c r="CX28" s="122"/>
      <c r="CY28" s="122"/>
      <c r="CZ28" s="122"/>
      <c r="DA28" s="123"/>
      <c r="DB28" s="121"/>
      <c r="DC28" s="122"/>
      <c r="DD28" s="122"/>
      <c r="DE28" s="122"/>
      <c r="DF28" s="122"/>
      <c r="DG28" s="122"/>
      <c r="DH28" s="122"/>
      <c r="DI28" s="123"/>
    </row>
    <row r="29" spans="1:113" ht="18.75" customHeight="1" x14ac:dyDescent="0.15">
      <c r="A29" s="65"/>
      <c r="B29" s="276"/>
      <c r="C29" s="277"/>
      <c r="D29" s="278"/>
      <c r="E29" s="160" t="s">
        <v>120</v>
      </c>
      <c r="F29" s="108"/>
      <c r="G29" s="108"/>
      <c r="H29" s="108"/>
      <c r="I29" s="108"/>
      <c r="J29" s="108"/>
      <c r="K29" s="109"/>
      <c r="L29" s="161">
        <v>10</v>
      </c>
      <c r="M29" s="162"/>
      <c r="N29" s="162"/>
      <c r="O29" s="162"/>
      <c r="P29" s="201"/>
      <c r="Q29" s="161">
        <v>2200</v>
      </c>
      <c r="R29" s="162"/>
      <c r="S29" s="162"/>
      <c r="T29" s="162"/>
      <c r="U29" s="162"/>
      <c r="V29" s="201"/>
      <c r="W29" s="293"/>
      <c r="X29" s="294"/>
      <c r="Y29" s="295"/>
      <c r="Z29" s="160" t="s">
        <v>121</v>
      </c>
      <c r="AA29" s="108"/>
      <c r="AB29" s="108"/>
      <c r="AC29" s="108"/>
      <c r="AD29" s="108"/>
      <c r="AE29" s="108"/>
      <c r="AF29" s="108"/>
      <c r="AG29" s="109"/>
      <c r="AH29" s="161">
        <v>120</v>
      </c>
      <c r="AI29" s="162"/>
      <c r="AJ29" s="162"/>
      <c r="AK29" s="162"/>
      <c r="AL29" s="201"/>
      <c r="AM29" s="161">
        <v>335109</v>
      </c>
      <c r="AN29" s="162"/>
      <c r="AO29" s="162"/>
      <c r="AP29" s="162"/>
      <c r="AQ29" s="162"/>
      <c r="AR29" s="201"/>
      <c r="AS29" s="161">
        <v>2793</v>
      </c>
      <c r="AT29" s="162"/>
      <c r="AU29" s="162"/>
      <c r="AV29" s="162"/>
      <c r="AW29" s="162"/>
      <c r="AX29" s="163"/>
      <c r="AY29" s="296"/>
      <c r="AZ29" s="297"/>
      <c r="BA29" s="297"/>
      <c r="BB29" s="298"/>
      <c r="BC29" s="112" t="s">
        <v>122</v>
      </c>
      <c r="BD29" s="113"/>
      <c r="BE29" s="113"/>
      <c r="BF29" s="113"/>
      <c r="BG29" s="113"/>
      <c r="BH29" s="113"/>
      <c r="BI29" s="113"/>
      <c r="BJ29" s="113"/>
      <c r="BK29" s="113"/>
      <c r="BL29" s="113"/>
      <c r="BM29" s="114"/>
      <c r="BN29" s="115">
        <v>989</v>
      </c>
      <c r="BO29" s="116"/>
      <c r="BP29" s="116"/>
      <c r="BQ29" s="116"/>
      <c r="BR29" s="116"/>
      <c r="BS29" s="116"/>
      <c r="BT29" s="116"/>
      <c r="BU29" s="117"/>
      <c r="BV29" s="115">
        <v>989</v>
      </c>
      <c r="BW29" s="116"/>
      <c r="BX29" s="116"/>
      <c r="BY29" s="116"/>
      <c r="BZ29" s="116"/>
      <c r="CA29" s="116"/>
      <c r="CB29" s="116"/>
      <c r="CC29" s="117"/>
      <c r="CD29" s="289"/>
      <c r="CE29" s="227"/>
      <c r="CF29" s="227"/>
      <c r="CG29" s="227"/>
      <c r="CH29" s="227"/>
      <c r="CI29" s="227"/>
      <c r="CJ29" s="227"/>
      <c r="CK29" s="227"/>
      <c r="CL29" s="227"/>
      <c r="CM29" s="227"/>
      <c r="CN29" s="227"/>
      <c r="CO29" s="227"/>
      <c r="CP29" s="227"/>
      <c r="CQ29" s="227"/>
      <c r="CR29" s="227"/>
      <c r="CS29" s="228"/>
      <c r="CT29" s="121"/>
      <c r="CU29" s="122"/>
      <c r="CV29" s="122"/>
      <c r="CW29" s="122"/>
      <c r="CX29" s="122"/>
      <c r="CY29" s="122"/>
      <c r="CZ29" s="122"/>
      <c r="DA29" s="123"/>
      <c r="DB29" s="121"/>
      <c r="DC29" s="122"/>
      <c r="DD29" s="122"/>
      <c r="DE29" s="122"/>
      <c r="DF29" s="122"/>
      <c r="DG29" s="122"/>
      <c r="DH29" s="122"/>
      <c r="DI29" s="123"/>
    </row>
    <row r="30" spans="1:113" ht="18.75" customHeight="1" thickBot="1" x14ac:dyDescent="0.2">
      <c r="A30" s="65"/>
      <c r="B30" s="299"/>
      <c r="C30" s="300"/>
      <c r="D30" s="301"/>
      <c r="E30" s="170"/>
      <c r="F30" s="171"/>
      <c r="G30" s="171"/>
      <c r="H30" s="171"/>
      <c r="I30" s="171"/>
      <c r="J30" s="171"/>
      <c r="K30" s="172"/>
      <c r="L30" s="302"/>
      <c r="M30" s="303"/>
      <c r="N30" s="303"/>
      <c r="O30" s="303"/>
      <c r="P30" s="304"/>
      <c r="Q30" s="302"/>
      <c r="R30" s="303"/>
      <c r="S30" s="303"/>
      <c r="T30" s="303"/>
      <c r="U30" s="303"/>
      <c r="V30" s="304"/>
      <c r="W30" s="305" t="s">
        <v>123</v>
      </c>
      <c r="X30" s="306"/>
      <c r="Y30" s="306"/>
      <c r="Z30" s="306"/>
      <c r="AA30" s="306"/>
      <c r="AB30" s="306"/>
      <c r="AC30" s="306"/>
      <c r="AD30" s="306"/>
      <c r="AE30" s="306"/>
      <c r="AF30" s="306"/>
      <c r="AG30" s="307"/>
      <c r="AH30" s="241">
        <v>98.4</v>
      </c>
      <c r="AI30" s="242"/>
      <c r="AJ30" s="242"/>
      <c r="AK30" s="242"/>
      <c r="AL30" s="242"/>
      <c r="AM30" s="242"/>
      <c r="AN30" s="242"/>
      <c r="AO30" s="242"/>
      <c r="AP30" s="242"/>
      <c r="AQ30" s="242"/>
      <c r="AR30" s="242"/>
      <c r="AS30" s="242"/>
      <c r="AT30" s="242"/>
      <c r="AU30" s="242"/>
      <c r="AV30" s="242"/>
      <c r="AW30" s="242"/>
      <c r="AX30" s="244"/>
      <c r="AY30" s="308"/>
      <c r="AZ30" s="309"/>
      <c r="BA30" s="309"/>
      <c r="BB30" s="310"/>
      <c r="BC30" s="270" t="s">
        <v>124</v>
      </c>
      <c r="BD30" s="271"/>
      <c r="BE30" s="271"/>
      <c r="BF30" s="271"/>
      <c r="BG30" s="271"/>
      <c r="BH30" s="271"/>
      <c r="BI30" s="271"/>
      <c r="BJ30" s="271"/>
      <c r="BK30" s="271"/>
      <c r="BL30" s="271"/>
      <c r="BM30" s="272"/>
      <c r="BN30" s="273">
        <v>143320</v>
      </c>
      <c r="BO30" s="274"/>
      <c r="BP30" s="274"/>
      <c r="BQ30" s="274"/>
      <c r="BR30" s="274"/>
      <c r="BS30" s="274"/>
      <c r="BT30" s="274"/>
      <c r="BU30" s="275"/>
      <c r="BV30" s="273">
        <v>141412</v>
      </c>
      <c r="BW30" s="274"/>
      <c r="BX30" s="274"/>
      <c r="BY30" s="274"/>
      <c r="BZ30" s="274"/>
      <c r="CA30" s="274"/>
      <c r="CB30" s="274"/>
      <c r="CC30" s="275"/>
      <c r="CD30" s="311"/>
      <c r="CE30" s="312"/>
      <c r="CF30" s="312"/>
      <c r="CG30" s="312"/>
      <c r="CH30" s="312"/>
      <c r="CI30" s="312"/>
      <c r="CJ30" s="312"/>
      <c r="CK30" s="312"/>
      <c r="CL30" s="312"/>
      <c r="CM30" s="312"/>
      <c r="CN30" s="312"/>
      <c r="CO30" s="312"/>
      <c r="CP30" s="312"/>
      <c r="CQ30" s="312"/>
      <c r="CR30" s="312"/>
      <c r="CS30" s="313"/>
      <c r="CT30" s="314"/>
      <c r="CU30" s="315"/>
      <c r="CV30" s="315"/>
      <c r="CW30" s="315"/>
      <c r="CX30" s="315"/>
      <c r="CY30" s="315"/>
      <c r="CZ30" s="315"/>
      <c r="DA30" s="316"/>
      <c r="DB30" s="314"/>
      <c r="DC30" s="315"/>
      <c r="DD30" s="315"/>
      <c r="DE30" s="315"/>
      <c r="DF30" s="315"/>
      <c r="DG30" s="315"/>
      <c r="DH30" s="315"/>
      <c r="DI30" s="316"/>
    </row>
    <row r="31" spans="1:113" ht="13.5" customHeight="1" x14ac:dyDescent="0.15">
      <c r="A31" s="65"/>
      <c r="B31" s="317"/>
      <c r="DI31" s="318"/>
    </row>
    <row r="32" spans="1:113" ht="13.5" customHeight="1" x14ac:dyDescent="0.15">
      <c r="A32" s="65"/>
      <c r="B32" s="319"/>
      <c r="C32" s="65" t="s">
        <v>125</v>
      </c>
      <c r="D32" s="65"/>
      <c r="E32" s="65"/>
      <c r="U32" s="63" t="s">
        <v>126</v>
      </c>
      <c r="AM32" s="63" t="s">
        <v>127</v>
      </c>
      <c r="BE32" s="63" t="s">
        <v>128</v>
      </c>
      <c r="BW32" s="63" t="s">
        <v>129</v>
      </c>
      <c r="CO32" s="63" t="s">
        <v>130</v>
      </c>
      <c r="DI32" s="318"/>
    </row>
    <row r="33" spans="1:113" ht="13.5" customHeight="1" x14ac:dyDescent="0.15">
      <c r="A33" s="65"/>
      <c r="B33" s="319"/>
      <c r="C33" s="138" t="s">
        <v>131</v>
      </c>
      <c r="D33" s="138"/>
      <c r="E33" s="85" t="s">
        <v>132</v>
      </c>
      <c r="F33" s="85"/>
      <c r="G33" s="85"/>
      <c r="H33" s="85"/>
      <c r="I33" s="85"/>
      <c r="J33" s="85"/>
      <c r="K33" s="85"/>
      <c r="L33" s="85"/>
      <c r="M33" s="85"/>
      <c r="N33" s="85"/>
      <c r="O33" s="85"/>
      <c r="P33" s="85"/>
      <c r="Q33" s="85"/>
      <c r="R33" s="85"/>
      <c r="S33" s="85"/>
      <c r="T33" s="320"/>
      <c r="U33" s="138" t="s">
        <v>131</v>
      </c>
      <c r="V33" s="138"/>
      <c r="W33" s="85" t="s">
        <v>132</v>
      </c>
      <c r="X33" s="85"/>
      <c r="Y33" s="85"/>
      <c r="Z33" s="85"/>
      <c r="AA33" s="85"/>
      <c r="AB33" s="85"/>
      <c r="AC33" s="85"/>
      <c r="AD33" s="85"/>
      <c r="AE33" s="85"/>
      <c r="AF33" s="85"/>
      <c r="AG33" s="85"/>
      <c r="AH33" s="85"/>
      <c r="AI33" s="85"/>
      <c r="AJ33" s="85"/>
      <c r="AK33" s="85"/>
      <c r="AL33" s="320"/>
      <c r="AM33" s="138" t="s">
        <v>131</v>
      </c>
      <c r="AN33" s="138"/>
      <c r="AO33" s="85" t="s">
        <v>132</v>
      </c>
      <c r="AP33" s="85"/>
      <c r="AQ33" s="85"/>
      <c r="AR33" s="85"/>
      <c r="AS33" s="85"/>
      <c r="AT33" s="85"/>
      <c r="AU33" s="85"/>
      <c r="AV33" s="85"/>
      <c r="AW33" s="85"/>
      <c r="AX33" s="85"/>
      <c r="AY33" s="85"/>
      <c r="AZ33" s="85"/>
      <c r="BA33" s="85"/>
      <c r="BB33" s="85"/>
      <c r="BC33" s="85"/>
      <c r="BD33" s="321"/>
      <c r="BE33" s="85" t="s">
        <v>133</v>
      </c>
      <c r="BF33" s="85"/>
      <c r="BG33" s="85" t="s">
        <v>134</v>
      </c>
      <c r="BH33" s="85"/>
      <c r="BI33" s="85"/>
      <c r="BJ33" s="85"/>
      <c r="BK33" s="85"/>
      <c r="BL33" s="85"/>
      <c r="BM33" s="85"/>
      <c r="BN33" s="85"/>
      <c r="BO33" s="85"/>
      <c r="BP33" s="85"/>
      <c r="BQ33" s="85"/>
      <c r="BR33" s="85"/>
      <c r="BS33" s="85"/>
      <c r="BT33" s="85"/>
      <c r="BU33" s="85"/>
      <c r="BV33" s="321"/>
      <c r="BW33" s="138" t="s">
        <v>133</v>
      </c>
      <c r="BX33" s="138"/>
      <c r="BY33" s="85" t="s">
        <v>135</v>
      </c>
      <c r="BZ33" s="85"/>
      <c r="CA33" s="85"/>
      <c r="CB33" s="85"/>
      <c r="CC33" s="85"/>
      <c r="CD33" s="85"/>
      <c r="CE33" s="85"/>
      <c r="CF33" s="85"/>
      <c r="CG33" s="85"/>
      <c r="CH33" s="85"/>
      <c r="CI33" s="85"/>
      <c r="CJ33" s="85"/>
      <c r="CK33" s="85"/>
      <c r="CL33" s="85"/>
      <c r="CM33" s="85"/>
      <c r="CN33" s="320"/>
      <c r="CO33" s="138" t="s">
        <v>131</v>
      </c>
      <c r="CP33" s="138"/>
      <c r="CQ33" s="85" t="s">
        <v>136</v>
      </c>
      <c r="CR33" s="85"/>
      <c r="CS33" s="85"/>
      <c r="CT33" s="85"/>
      <c r="CU33" s="85"/>
      <c r="CV33" s="85"/>
      <c r="CW33" s="85"/>
      <c r="CX33" s="85"/>
      <c r="CY33" s="85"/>
      <c r="CZ33" s="85"/>
      <c r="DA33" s="85"/>
      <c r="DB33" s="85"/>
      <c r="DC33" s="85"/>
      <c r="DD33" s="85"/>
      <c r="DE33" s="85"/>
      <c r="DF33" s="320"/>
      <c r="DG33" s="322" t="s">
        <v>137</v>
      </c>
      <c r="DH33" s="322"/>
      <c r="DI33" s="323"/>
    </row>
    <row r="34" spans="1:113" ht="32.25" customHeight="1" x14ac:dyDescent="0.15">
      <c r="A34" s="65"/>
      <c r="B34" s="319"/>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5"/>
      <c r="U34" s="324">
        <f>IF(W34="","",MAX(C34:D43)+1)</f>
        <v>5</v>
      </c>
      <c r="V34" s="324"/>
      <c r="W34" s="325" t="str">
        <f>IF('各会計、関係団体の財政状況及び健全化判断比率'!B28="","",'各会計、関係団体の財政状況及び健全化判断比率'!B28)</f>
        <v>勝央町国民健康保険事業勘定特別会計</v>
      </c>
      <c r="X34" s="325"/>
      <c r="Y34" s="325"/>
      <c r="Z34" s="325"/>
      <c r="AA34" s="325"/>
      <c r="AB34" s="325"/>
      <c r="AC34" s="325"/>
      <c r="AD34" s="325"/>
      <c r="AE34" s="325"/>
      <c r="AF34" s="325"/>
      <c r="AG34" s="325"/>
      <c r="AH34" s="325"/>
      <c r="AI34" s="325"/>
      <c r="AJ34" s="325"/>
      <c r="AK34" s="325"/>
      <c r="AL34" s="65"/>
      <c r="AM34" s="324">
        <f>IF(AO34="","",MAX(C34:D43,U34:V43)+1)</f>
        <v>8</v>
      </c>
      <c r="AN34" s="324"/>
      <c r="AO34" s="325" t="str">
        <f>IF('各会計、関係団体の財政状況及び健全化判断比率'!B31="","",'各会計、関係団体の財政状況及び健全化判断比率'!B31)</f>
        <v>勝央町水道事業会計</v>
      </c>
      <c r="AP34" s="325"/>
      <c r="AQ34" s="325"/>
      <c r="AR34" s="325"/>
      <c r="AS34" s="325"/>
      <c r="AT34" s="325"/>
      <c r="AU34" s="325"/>
      <c r="AV34" s="325"/>
      <c r="AW34" s="325"/>
      <c r="AX34" s="325"/>
      <c r="AY34" s="325"/>
      <c r="AZ34" s="325"/>
      <c r="BA34" s="325"/>
      <c r="BB34" s="325"/>
      <c r="BC34" s="325"/>
      <c r="BD34" s="65"/>
      <c r="BE34" s="324" t="str">
        <f>IF(BG34="","",MAX(C34:D43,U34:V43,AM34:AN43)+1)</f>
        <v/>
      </c>
      <c r="BF34" s="324"/>
      <c r="BG34" s="325"/>
      <c r="BH34" s="325"/>
      <c r="BI34" s="325"/>
      <c r="BJ34" s="325"/>
      <c r="BK34" s="325"/>
      <c r="BL34" s="325"/>
      <c r="BM34" s="325"/>
      <c r="BN34" s="325"/>
      <c r="BO34" s="325"/>
      <c r="BP34" s="325"/>
      <c r="BQ34" s="325"/>
      <c r="BR34" s="325"/>
      <c r="BS34" s="325"/>
      <c r="BT34" s="325"/>
      <c r="BU34" s="325"/>
      <c r="BV34" s="65"/>
      <c r="BW34" s="324">
        <f>IF(BY34="","",MAX(C34:D43,U34:V43,AM34:AN43,BE34:BF43)+1)</f>
        <v>10</v>
      </c>
      <c r="BX34" s="324"/>
      <c r="BY34" s="325" t="str">
        <f>IF('各会計、関係団体の財政状況及び健全化判断比率'!B68="","",'各会計、関係団体の財政状況及び健全化判断比率'!B68)</f>
        <v>岡山県広域水道企業団</v>
      </c>
      <c r="BZ34" s="325"/>
      <c r="CA34" s="325"/>
      <c r="CB34" s="325"/>
      <c r="CC34" s="325"/>
      <c r="CD34" s="325"/>
      <c r="CE34" s="325"/>
      <c r="CF34" s="325"/>
      <c r="CG34" s="325"/>
      <c r="CH34" s="325"/>
      <c r="CI34" s="325"/>
      <c r="CJ34" s="325"/>
      <c r="CK34" s="325"/>
      <c r="CL34" s="325"/>
      <c r="CM34" s="325"/>
      <c r="CN34" s="65"/>
      <c r="CO34" s="324">
        <f>IF(CQ34="","",MAX(C34:D43,U34:V43,AM34:AN43,BE34:BF43,BW34:BX43)+1)</f>
        <v>20</v>
      </c>
      <c r="CP34" s="324"/>
      <c r="CQ34" s="325" t="str">
        <f>IF('各会計、関係団体の財政状況及び健全化判断比率'!BS7="","",'各会計、関係団体の財政状況及び健全化判断比率'!BS7)</f>
        <v>（有）アグリスポット岡山</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5"/>
      <c r="B35" s="319"/>
      <c r="C35" s="324">
        <f>IF(E35="","",C34+1)</f>
        <v>2</v>
      </c>
      <c r="D35" s="324"/>
      <c r="E35" s="325" t="str">
        <f>IF('各会計、関係団体の財政状況及び健全化判断比率'!B8="","",'各会計、関係団体の財政状況及び健全化判断比率'!B8)</f>
        <v>勝央町住宅新築資金等貸付事業特別会計</v>
      </c>
      <c r="F35" s="325"/>
      <c r="G35" s="325"/>
      <c r="H35" s="325"/>
      <c r="I35" s="325"/>
      <c r="J35" s="325"/>
      <c r="K35" s="325"/>
      <c r="L35" s="325"/>
      <c r="M35" s="325"/>
      <c r="N35" s="325"/>
      <c r="O35" s="325"/>
      <c r="P35" s="325"/>
      <c r="Q35" s="325"/>
      <c r="R35" s="325"/>
      <c r="S35" s="325"/>
      <c r="T35" s="65"/>
      <c r="U35" s="324">
        <f>IF(W35="","",U34+1)</f>
        <v>6</v>
      </c>
      <c r="V35" s="324"/>
      <c r="W35" s="325" t="str">
        <f>IF('各会計、関係団体の財政状況及び健全化判断比率'!B29="","",'各会計、関係団体の財政状況及び健全化判断比率'!B29)</f>
        <v>勝央町介護保険特別会計</v>
      </c>
      <c r="X35" s="325"/>
      <c r="Y35" s="325"/>
      <c r="Z35" s="325"/>
      <c r="AA35" s="325"/>
      <c r="AB35" s="325"/>
      <c r="AC35" s="325"/>
      <c r="AD35" s="325"/>
      <c r="AE35" s="325"/>
      <c r="AF35" s="325"/>
      <c r="AG35" s="325"/>
      <c r="AH35" s="325"/>
      <c r="AI35" s="325"/>
      <c r="AJ35" s="325"/>
      <c r="AK35" s="325"/>
      <c r="AL35" s="65"/>
      <c r="AM35" s="324">
        <f t="shared" ref="AM35:AM43" si="0">IF(AO35="","",AM34+1)</f>
        <v>9</v>
      </c>
      <c r="AN35" s="324"/>
      <c r="AO35" s="325" t="str">
        <f>IF('各会計、関係団体の財政状況及び健全化判断比率'!B32="","",'各会計、関係団体の財政状況及び健全化判断比率'!B32)</f>
        <v>勝央町下水道事業会計</v>
      </c>
      <c r="AP35" s="325"/>
      <c r="AQ35" s="325"/>
      <c r="AR35" s="325"/>
      <c r="AS35" s="325"/>
      <c r="AT35" s="325"/>
      <c r="AU35" s="325"/>
      <c r="AV35" s="325"/>
      <c r="AW35" s="325"/>
      <c r="AX35" s="325"/>
      <c r="AY35" s="325"/>
      <c r="AZ35" s="325"/>
      <c r="BA35" s="325"/>
      <c r="BB35" s="325"/>
      <c r="BC35" s="325"/>
      <c r="BD35" s="65"/>
      <c r="BE35" s="324" t="str">
        <f t="shared" ref="BE35:BE43" si="1">IF(BG35="","",BE34+1)</f>
        <v/>
      </c>
      <c r="BF35" s="324"/>
      <c r="BG35" s="325"/>
      <c r="BH35" s="325"/>
      <c r="BI35" s="325"/>
      <c r="BJ35" s="325"/>
      <c r="BK35" s="325"/>
      <c r="BL35" s="325"/>
      <c r="BM35" s="325"/>
      <c r="BN35" s="325"/>
      <c r="BO35" s="325"/>
      <c r="BP35" s="325"/>
      <c r="BQ35" s="325"/>
      <c r="BR35" s="325"/>
      <c r="BS35" s="325"/>
      <c r="BT35" s="325"/>
      <c r="BU35" s="325"/>
      <c r="BV35" s="65"/>
      <c r="BW35" s="324">
        <f t="shared" ref="BW35:BW43" si="2">IF(BY35="","",BW34+1)</f>
        <v>11</v>
      </c>
      <c r="BX35" s="324"/>
      <c r="BY35" s="325" t="str">
        <f>IF('各会計、関係団体の財政状況及び健全化判断比率'!B69="","",'各会計、関係団体の財政状況及び健全化判断比率'!B69)</f>
        <v>岡山県後期高齢者医療広域連合一般会計</v>
      </c>
      <c r="BZ35" s="325"/>
      <c r="CA35" s="325"/>
      <c r="CB35" s="325"/>
      <c r="CC35" s="325"/>
      <c r="CD35" s="325"/>
      <c r="CE35" s="325"/>
      <c r="CF35" s="325"/>
      <c r="CG35" s="325"/>
      <c r="CH35" s="325"/>
      <c r="CI35" s="325"/>
      <c r="CJ35" s="325"/>
      <c r="CK35" s="325"/>
      <c r="CL35" s="325"/>
      <c r="CM35" s="325"/>
      <c r="CN35" s="65"/>
      <c r="CO35" s="324">
        <f t="shared" ref="CO35:CO43" si="3">IF(CQ35="","",CO34+1)</f>
        <v>21</v>
      </c>
      <c r="CP35" s="324"/>
      <c r="CQ35" s="325" t="str">
        <f>IF('各会計、関係団体の財政状況及び健全化判断比率'!BS8="","",'各会計、関係団体の財政状況及び健全化判断比率'!BS8)</f>
        <v>（公財）金太郎スポーツ振興財団</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5"/>
      <c r="B36" s="319"/>
      <c r="C36" s="324">
        <f>IF(E36="","",C35+1)</f>
        <v>3</v>
      </c>
      <c r="D36" s="324"/>
      <c r="E36" s="325" t="str">
        <f>IF('各会計、関係団体の財政状況及び健全化判断比率'!B9="","",'各会計、関係団体の財政状況及び健全化判断比率'!B9)</f>
        <v>勝田郡介護認定等審査会特別会計</v>
      </c>
      <c r="F36" s="325"/>
      <c r="G36" s="325"/>
      <c r="H36" s="325"/>
      <c r="I36" s="325"/>
      <c r="J36" s="325"/>
      <c r="K36" s="325"/>
      <c r="L36" s="325"/>
      <c r="M36" s="325"/>
      <c r="N36" s="325"/>
      <c r="O36" s="325"/>
      <c r="P36" s="325"/>
      <c r="Q36" s="325"/>
      <c r="R36" s="325"/>
      <c r="S36" s="325"/>
      <c r="T36" s="65"/>
      <c r="U36" s="324">
        <f t="shared" ref="U36:U43" si="4">IF(W36="","",U35+1)</f>
        <v>7</v>
      </c>
      <c r="V36" s="324"/>
      <c r="W36" s="325" t="str">
        <f>IF('各会計、関係団体の財政状況及び健全化判断比率'!B30="","",'各会計、関係団体の財政状況及び健全化判断比率'!B30)</f>
        <v>勝央町後期高齢者医療特別会計</v>
      </c>
      <c r="X36" s="325"/>
      <c r="Y36" s="325"/>
      <c r="Z36" s="325"/>
      <c r="AA36" s="325"/>
      <c r="AB36" s="325"/>
      <c r="AC36" s="325"/>
      <c r="AD36" s="325"/>
      <c r="AE36" s="325"/>
      <c r="AF36" s="325"/>
      <c r="AG36" s="325"/>
      <c r="AH36" s="325"/>
      <c r="AI36" s="325"/>
      <c r="AJ36" s="325"/>
      <c r="AK36" s="325"/>
      <c r="AL36" s="65"/>
      <c r="AM36" s="324" t="str">
        <f t="shared" si="0"/>
        <v/>
      </c>
      <c r="AN36" s="324"/>
      <c r="AO36" s="325"/>
      <c r="AP36" s="325"/>
      <c r="AQ36" s="325"/>
      <c r="AR36" s="325"/>
      <c r="AS36" s="325"/>
      <c r="AT36" s="325"/>
      <c r="AU36" s="325"/>
      <c r="AV36" s="325"/>
      <c r="AW36" s="325"/>
      <c r="AX36" s="325"/>
      <c r="AY36" s="325"/>
      <c r="AZ36" s="325"/>
      <c r="BA36" s="325"/>
      <c r="BB36" s="325"/>
      <c r="BC36" s="325"/>
      <c r="BD36" s="65"/>
      <c r="BE36" s="324" t="str">
        <f t="shared" si="1"/>
        <v/>
      </c>
      <c r="BF36" s="324"/>
      <c r="BG36" s="325"/>
      <c r="BH36" s="325"/>
      <c r="BI36" s="325"/>
      <c r="BJ36" s="325"/>
      <c r="BK36" s="325"/>
      <c r="BL36" s="325"/>
      <c r="BM36" s="325"/>
      <c r="BN36" s="325"/>
      <c r="BO36" s="325"/>
      <c r="BP36" s="325"/>
      <c r="BQ36" s="325"/>
      <c r="BR36" s="325"/>
      <c r="BS36" s="325"/>
      <c r="BT36" s="325"/>
      <c r="BU36" s="325"/>
      <c r="BV36" s="65"/>
      <c r="BW36" s="324">
        <f t="shared" si="2"/>
        <v>12</v>
      </c>
      <c r="BX36" s="324"/>
      <c r="BY36" s="325" t="str">
        <f>IF('各会計、関係団体の財政状況及び健全化判断比率'!B70="","",'各会計、関係団体の財政状況及び健全化判断比率'!B70)</f>
        <v>岡山県後期高齢者医療広域連合特別会計</v>
      </c>
      <c r="BZ36" s="325"/>
      <c r="CA36" s="325"/>
      <c r="CB36" s="325"/>
      <c r="CC36" s="325"/>
      <c r="CD36" s="325"/>
      <c r="CE36" s="325"/>
      <c r="CF36" s="325"/>
      <c r="CG36" s="325"/>
      <c r="CH36" s="325"/>
      <c r="CI36" s="325"/>
      <c r="CJ36" s="325"/>
      <c r="CK36" s="325"/>
      <c r="CL36" s="325"/>
      <c r="CM36" s="325"/>
      <c r="CN36" s="65"/>
      <c r="CO36" s="324" t="str">
        <f t="shared" si="3"/>
        <v/>
      </c>
      <c r="CP36" s="324"/>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5"/>
      <c r="B37" s="319"/>
      <c r="C37" s="324">
        <f>IF(E37="","",C36+1)</f>
        <v>4</v>
      </c>
      <c r="D37" s="324"/>
      <c r="E37" s="325" t="str">
        <f>IF('各会計、関係団体の財政状況及び健全化判断比率'!B10="","",'各会計、関係団体の財政状況及び健全化判断比率'!B10)</f>
        <v>勝田郡障害者地域生活支援事業特別会計</v>
      </c>
      <c r="F37" s="325"/>
      <c r="G37" s="325"/>
      <c r="H37" s="325"/>
      <c r="I37" s="325"/>
      <c r="J37" s="325"/>
      <c r="K37" s="325"/>
      <c r="L37" s="325"/>
      <c r="M37" s="325"/>
      <c r="N37" s="325"/>
      <c r="O37" s="325"/>
      <c r="P37" s="325"/>
      <c r="Q37" s="325"/>
      <c r="R37" s="325"/>
      <c r="S37" s="325"/>
      <c r="T37" s="65"/>
      <c r="U37" s="324" t="str">
        <f t="shared" si="4"/>
        <v/>
      </c>
      <c r="V37" s="324"/>
      <c r="W37" s="325"/>
      <c r="X37" s="325"/>
      <c r="Y37" s="325"/>
      <c r="Z37" s="325"/>
      <c r="AA37" s="325"/>
      <c r="AB37" s="325"/>
      <c r="AC37" s="325"/>
      <c r="AD37" s="325"/>
      <c r="AE37" s="325"/>
      <c r="AF37" s="325"/>
      <c r="AG37" s="325"/>
      <c r="AH37" s="325"/>
      <c r="AI37" s="325"/>
      <c r="AJ37" s="325"/>
      <c r="AK37" s="325"/>
      <c r="AL37" s="65"/>
      <c r="AM37" s="324" t="str">
        <f t="shared" si="0"/>
        <v/>
      </c>
      <c r="AN37" s="324"/>
      <c r="AO37" s="325"/>
      <c r="AP37" s="325"/>
      <c r="AQ37" s="325"/>
      <c r="AR37" s="325"/>
      <c r="AS37" s="325"/>
      <c r="AT37" s="325"/>
      <c r="AU37" s="325"/>
      <c r="AV37" s="325"/>
      <c r="AW37" s="325"/>
      <c r="AX37" s="325"/>
      <c r="AY37" s="325"/>
      <c r="AZ37" s="325"/>
      <c r="BA37" s="325"/>
      <c r="BB37" s="325"/>
      <c r="BC37" s="325"/>
      <c r="BD37" s="65"/>
      <c r="BE37" s="324" t="str">
        <f t="shared" si="1"/>
        <v/>
      </c>
      <c r="BF37" s="324"/>
      <c r="BG37" s="325"/>
      <c r="BH37" s="325"/>
      <c r="BI37" s="325"/>
      <c r="BJ37" s="325"/>
      <c r="BK37" s="325"/>
      <c r="BL37" s="325"/>
      <c r="BM37" s="325"/>
      <c r="BN37" s="325"/>
      <c r="BO37" s="325"/>
      <c r="BP37" s="325"/>
      <c r="BQ37" s="325"/>
      <c r="BR37" s="325"/>
      <c r="BS37" s="325"/>
      <c r="BT37" s="325"/>
      <c r="BU37" s="325"/>
      <c r="BV37" s="65"/>
      <c r="BW37" s="324">
        <f t="shared" si="2"/>
        <v>13</v>
      </c>
      <c r="BX37" s="324"/>
      <c r="BY37" s="325" t="str">
        <f>IF('各会計、関係団体の財政状況及び健全化判断比率'!B71="","",'各会計、関係団体の財政状況及び健全化判断比率'!B71)</f>
        <v>岡山県市町村総合事務組合一般会計</v>
      </c>
      <c r="BZ37" s="325"/>
      <c r="CA37" s="325"/>
      <c r="CB37" s="325"/>
      <c r="CC37" s="325"/>
      <c r="CD37" s="325"/>
      <c r="CE37" s="325"/>
      <c r="CF37" s="325"/>
      <c r="CG37" s="325"/>
      <c r="CH37" s="325"/>
      <c r="CI37" s="325"/>
      <c r="CJ37" s="325"/>
      <c r="CK37" s="325"/>
      <c r="CL37" s="325"/>
      <c r="CM37" s="325"/>
      <c r="CN37" s="65"/>
      <c r="CO37" s="324" t="str">
        <f t="shared" si="3"/>
        <v/>
      </c>
      <c r="CP37" s="324"/>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5"/>
      <c r="B38" s="319"/>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5"/>
      <c r="U38" s="324" t="str">
        <f t="shared" si="4"/>
        <v/>
      </c>
      <c r="V38" s="324"/>
      <c r="W38" s="325"/>
      <c r="X38" s="325"/>
      <c r="Y38" s="325"/>
      <c r="Z38" s="325"/>
      <c r="AA38" s="325"/>
      <c r="AB38" s="325"/>
      <c r="AC38" s="325"/>
      <c r="AD38" s="325"/>
      <c r="AE38" s="325"/>
      <c r="AF38" s="325"/>
      <c r="AG38" s="325"/>
      <c r="AH38" s="325"/>
      <c r="AI38" s="325"/>
      <c r="AJ38" s="325"/>
      <c r="AK38" s="325"/>
      <c r="AL38" s="65"/>
      <c r="AM38" s="324" t="str">
        <f t="shared" si="0"/>
        <v/>
      </c>
      <c r="AN38" s="324"/>
      <c r="AO38" s="325"/>
      <c r="AP38" s="325"/>
      <c r="AQ38" s="325"/>
      <c r="AR38" s="325"/>
      <c r="AS38" s="325"/>
      <c r="AT38" s="325"/>
      <c r="AU38" s="325"/>
      <c r="AV38" s="325"/>
      <c r="AW38" s="325"/>
      <c r="AX38" s="325"/>
      <c r="AY38" s="325"/>
      <c r="AZ38" s="325"/>
      <c r="BA38" s="325"/>
      <c r="BB38" s="325"/>
      <c r="BC38" s="325"/>
      <c r="BD38" s="65"/>
      <c r="BE38" s="324" t="str">
        <f t="shared" si="1"/>
        <v/>
      </c>
      <c r="BF38" s="324"/>
      <c r="BG38" s="325"/>
      <c r="BH38" s="325"/>
      <c r="BI38" s="325"/>
      <c r="BJ38" s="325"/>
      <c r="BK38" s="325"/>
      <c r="BL38" s="325"/>
      <c r="BM38" s="325"/>
      <c r="BN38" s="325"/>
      <c r="BO38" s="325"/>
      <c r="BP38" s="325"/>
      <c r="BQ38" s="325"/>
      <c r="BR38" s="325"/>
      <c r="BS38" s="325"/>
      <c r="BT38" s="325"/>
      <c r="BU38" s="325"/>
      <c r="BV38" s="65"/>
      <c r="BW38" s="324">
        <f t="shared" si="2"/>
        <v>14</v>
      </c>
      <c r="BX38" s="324"/>
      <c r="BY38" s="325" t="str">
        <f>IF('各会計、関係団体の財政状況及び健全化判断比率'!B72="","",'各会計、関係団体の財政状況及び健全化判断比率'!B72)</f>
        <v>岡山県市町村総合事務組合貸付金特別会計</v>
      </c>
      <c r="BZ38" s="325"/>
      <c r="CA38" s="325"/>
      <c r="CB38" s="325"/>
      <c r="CC38" s="325"/>
      <c r="CD38" s="325"/>
      <c r="CE38" s="325"/>
      <c r="CF38" s="325"/>
      <c r="CG38" s="325"/>
      <c r="CH38" s="325"/>
      <c r="CI38" s="325"/>
      <c r="CJ38" s="325"/>
      <c r="CK38" s="325"/>
      <c r="CL38" s="325"/>
      <c r="CM38" s="325"/>
      <c r="CN38" s="65"/>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5"/>
      <c r="B39" s="319"/>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5"/>
      <c r="U39" s="324" t="str">
        <f t="shared" si="4"/>
        <v/>
      </c>
      <c r="V39" s="324"/>
      <c r="W39" s="325"/>
      <c r="X39" s="325"/>
      <c r="Y39" s="325"/>
      <c r="Z39" s="325"/>
      <c r="AA39" s="325"/>
      <c r="AB39" s="325"/>
      <c r="AC39" s="325"/>
      <c r="AD39" s="325"/>
      <c r="AE39" s="325"/>
      <c r="AF39" s="325"/>
      <c r="AG39" s="325"/>
      <c r="AH39" s="325"/>
      <c r="AI39" s="325"/>
      <c r="AJ39" s="325"/>
      <c r="AK39" s="325"/>
      <c r="AL39" s="65"/>
      <c r="AM39" s="324" t="str">
        <f t="shared" si="0"/>
        <v/>
      </c>
      <c r="AN39" s="324"/>
      <c r="AO39" s="325"/>
      <c r="AP39" s="325"/>
      <c r="AQ39" s="325"/>
      <c r="AR39" s="325"/>
      <c r="AS39" s="325"/>
      <c r="AT39" s="325"/>
      <c r="AU39" s="325"/>
      <c r="AV39" s="325"/>
      <c r="AW39" s="325"/>
      <c r="AX39" s="325"/>
      <c r="AY39" s="325"/>
      <c r="AZ39" s="325"/>
      <c r="BA39" s="325"/>
      <c r="BB39" s="325"/>
      <c r="BC39" s="325"/>
      <c r="BD39" s="65"/>
      <c r="BE39" s="324" t="str">
        <f t="shared" si="1"/>
        <v/>
      </c>
      <c r="BF39" s="324"/>
      <c r="BG39" s="325"/>
      <c r="BH39" s="325"/>
      <c r="BI39" s="325"/>
      <c r="BJ39" s="325"/>
      <c r="BK39" s="325"/>
      <c r="BL39" s="325"/>
      <c r="BM39" s="325"/>
      <c r="BN39" s="325"/>
      <c r="BO39" s="325"/>
      <c r="BP39" s="325"/>
      <c r="BQ39" s="325"/>
      <c r="BR39" s="325"/>
      <c r="BS39" s="325"/>
      <c r="BT39" s="325"/>
      <c r="BU39" s="325"/>
      <c r="BV39" s="65"/>
      <c r="BW39" s="324">
        <f t="shared" si="2"/>
        <v>15</v>
      </c>
      <c r="BX39" s="324"/>
      <c r="BY39" s="325" t="str">
        <f>IF('各会計、関係団体の財政状況及び健全化判断比率'!B73="","",'各会計、関係団体の財政状況及び健全化判断比率'!B73)</f>
        <v>岡山県市町村総合事務組合拠出金事業特別会計</v>
      </c>
      <c r="BZ39" s="325"/>
      <c r="CA39" s="325"/>
      <c r="CB39" s="325"/>
      <c r="CC39" s="325"/>
      <c r="CD39" s="325"/>
      <c r="CE39" s="325"/>
      <c r="CF39" s="325"/>
      <c r="CG39" s="325"/>
      <c r="CH39" s="325"/>
      <c r="CI39" s="325"/>
      <c r="CJ39" s="325"/>
      <c r="CK39" s="325"/>
      <c r="CL39" s="325"/>
      <c r="CM39" s="325"/>
      <c r="CN39" s="65"/>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5"/>
      <c r="B40" s="319"/>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5"/>
      <c r="U40" s="324" t="str">
        <f t="shared" si="4"/>
        <v/>
      </c>
      <c r="V40" s="324"/>
      <c r="W40" s="325"/>
      <c r="X40" s="325"/>
      <c r="Y40" s="325"/>
      <c r="Z40" s="325"/>
      <c r="AA40" s="325"/>
      <c r="AB40" s="325"/>
      <c r="AC40" s="325"/>
      <c r="AD40" s="325"/>
      <c r="AE40" s="325"/>
      <c r="AF40" s="325"/>
      <c r="AG40" s="325"/>
      <c r="AH40" s="325"/>
      <c r="AI40" s="325"/>
      <c r="AJ40" s="325"/>
      <c r="AK40" s="325"/>
      <c r="AL40" s="65"/>
      <c r="AM40" s="324" t="str">
        <f t="shared" si="0"/>
        <v/>
      </c>
      <c r="AN40" s="324"/>
      <c r="AO40" s="325"/>
      <c r="AP40" s="325"/>
      <c r="AQ40" s="325"/>
      <c r="AR40" s="325"/>
      <c r="AS40" s="325"/>
      <c r="AT40" s="325"/>
      <c r="AU40" s="325"/>
      <c r="AV40" s="325"/>
      <c r="AW40" s="325"/>
      <c r="AX40" s="325"/>
      <c r="AY40" s="325"/>
      <c r="AZ40" s="325"/>
      <c r="BA40" s="325"/>
      <c r="BB40" s="325"/>
      <c r="BC40" s="325"/>
      <c r="BD40" s="65"/>
      <c r="BE40" s="324" t="str">
        <f t="shared" si="1"/>
        <v/>
      </c>
      <c r="BF40" s="324"/>
      <c r="BG40" s="325"/>
      <c r="BH40" s="325"/>
      <c r="BI40" s="325"/>
      <c r="BJ40" s="325"/>
      <c r="BK40" s="325"/>
      <c r="BL40" s="325"/>
      <c r="BM40" s="325"/>
      <c r="BN40" s="325"/>
      <c r="BO40" s="325"/>
      <c r="BP40" s="325"/>
      <c r="BQ40" s="325"/>
      <c r="BR40" s="325"/>
      <c r="BS40" s="325"/>
      <c r="BT40" s="325"/>
      <c r="BU40" s="325"/>
      <c r="BV40" s="65"/>
      <c r="BW40" s="324">
        <f t="shared" si="2"/>
        <v>16</v>
      </c>
      <c r="BX40" s="324"/>
      <c r="BY40" s="325" t="str">
        <f>IF('各会計、関係団体の財政状況及び健全化判断比率'!B74="","",'各会計、関係団体の財政状況及び健全化判断比率'!B74)</f>
        <v>岡山県市町村総合事務組合交通災害共済特別会計</v>
      </c>
      <c r="BZ40" s="325"/>
      <c r="CA40" s="325"/>
      <c r="CB40" s="325"/>
      <c r="CC40" s="325"/>
      <c r="CD40" s="325"/>
      <c r="CE40" s="325"/>
      <c r="CF40" s="325"/>
      <c r="CG40" s="325"/>
      <c r="CH40" s="325"/>
      <c r="CI40" s="325"/>
      <c r="CJ40" s="325"/>
      <c r="CK40" s="325"/>
      <c r="CL40" s="325"/>
      <c r="CM40" s="325"/>
      <c r="CN40" s="65"/>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5"/>
      <c r="B41" s="319"/>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5"/>
      <c r="U41" s="324" t="str">
        <f t="shared" si="4"/>
        <v/>
      </c>
      <c r="V41" s="324"/>
      <c r="W41" s="325"/>
      <c r="X41" s="325"/>
      <c r="Y41" s="325"/>
      <c r="Z41" s="325"/>
      <c r="AA41" s="325"/>
      <c r="AB41" s="325"/>
      <c r="AC41" s="325"/>
      <c r="AD41" s="325"/>
      <c r="AE41" s="325"/>
      <c r="AF41" s="325"/>
      <c r="AG41" s="325"/>
      <c r="AH41" s="325"/>
      <c r="AI41" s="325"/>
      <c r="AJ41" s="325"/>
      <c r="AK41" s="325"/>
      <c r="AL41" s="65"/>
      <c r="AM41" s="324" t="str">
        <f t="shared" si="0"/>
        <v/>
      </c>
      <c r="AN41" s="324"/>
      <c r="AO41" s="325"/>
      <c r="AP41" s="325"/>
      <c r="AQ41" s="325"/>
      <c r="AR41" s="325"/>
      <c r="AS41" s="325"/>
      <c r="AT41" s="325"/>
      <c r="AU41" s="325"/>
      <c r="AV41" s="325"/>
      <c r="AW41" s="325"/>
      <c r="AX41" s="325"/>
      <c r="AY41" s="325"/>
      <c r="AZ41" s="325"/>
      <c r="BA41" s="325"/>
      <c r="BB41" s="325"/>
      <c r="BC41" s="325"/>
      <c r="BD41" s="65"/>
      <c r="BE41" s="324" t="str">
        <f t="shared" si="1"/>
        <v/>
      </c>
      <c r="BF41" s="324"/>
      <c r="BG41" s="325"/>
      <c r="BH41" s="325"/>
      <c r="BI41" s="325"/>
      <c r="BJ41" s="325"/>
      <c r="BK41" s="325"/>
      <c r="BL41" s="325"/>
      <c r="BM41" s="325"/>
      <c r="BN41" s="325"/>
      <c r="BO41" s="325"/>
      <c r="BP41" s="325"/>
      <c r="BQ41" s="325"/>
      <c r="BR41" s="325"/>
      <c r="BS41" s="325"/>
      <c r="BT41" s="325"/>
      <c r="BU41" s="325"/>
      <c r="BV41" s="65"/>
      <c r="BW41" s="324">
        <f t="shared" si="2"/>
        <v>17</v>
      </c>
      <c r="BX41" s="324"/>
      <c r="BY41" s="325" t="str">
        <f>IF('各会計、関係団体の財政状況及び健全化判断比率'!B75="","",'各会計、関係団体の財政状況及び健全化判断比率'!B75)</f>
        <v>岡山県市町村税整理組合</v>
      </c>
      <c r="BZ41" s="325"/>
      <c r="CA41" s="325"/>
      <c r="CB41" s="325"/>
      <c r="CC41" s="325"/>
      <c r="CD41" s="325"/>
      <c r="CE41" s="325"/>
      <c r="CF41" s="325"/>
      <c r="CG41" s="325"/>
      <c r="CH41" s="325"/>
      <c r="CI41" s="325"/>
      <c r="CJ41" s="325"/>
      <c r="CK41" s="325"/>
      <c r="CL41" s="325"/>
      <c r="CM41" s="325"/>
      <c r="CN41" s="65"/>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9"/>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5"/>
      <c r="U42" s="324" t="str">
        <f t="shared" si="4"/>
        <v/>
      </c>
      <c r="V42" s="324"/>
      <c r="W42" s="325"/>
      <c r="X42" s="325"/>
      <c r="Y42" s="325"/>
      <c r="Z42" s="325"/>
      <c r="AA42" s="325"/>
      <c r="AB42" s="325"/>
      <c r="AC42" s="325"/>
      <c r="AD42" s="325"/>
      <c r="AE42" s="325"/>
      <c r="AF42" s="325"/>
      <c r="AG42" s="325"/>
      <c r="AH42" s="325"/>
      <c r="AI42" s="325"/>
      <c r="AJ42" s="325"/>
      <c r="AK42" s="325"/>
      <c r="AL42" s="65"/>
      <c r="AM42" s="324" t="str">
        <f t="shared" si="0"/>
        <v/>
      </c>
      <c r="AN42" s="324"/>
      <c r="AO42" s="325"/>
      <c r="AP42" s="325"/>
      <c r="AQ42" s="325"/>
      <c r="AR42" s="325"/>
      <c r="AS42" s="325"/>
      <c r="AT42" s="325"/>
      <c r="AU42" s="325"/>
      <c r="AV42" s="325"/>
      <c r="AW42" s="325"/>
      <c r="AX42" s="325"/>
      <c r="AY42" s="325"/>
      <c r="AZ42" s="325"/>
      <c r="BA42" s="325"/>
      <c r="BB42" s="325"/>
      <c r="BC42" s="325"/>
      <c r="BD42" s="65"/>
      <c r="BE42" s="324" t="str">
        <f t="shared" si="1"/>
        <v/>
      </c>
      <c r="BF42" s="324"/>
      <c r="BG42" s="325"/>
      <c r="BH42" s="325"/>
      <c r="BI42" s="325"/>
      <c r="BJ42" s="325"/>
      <c r="BK42" s="325"/>
      <c r="BL42" s="325"/>
      <c r="BM42" s="325"/>
      <c r="BN42" s="325"/>
      <c r="BO42" s="325"/>
      <c r="BP42" s="325"/>
      <c r="BQ42" s="325"/>
      <c r="BR42" s="325"/>
      <c r="BS42" s="325"/>
      <c r="BT42" s="325"/>
      <c r="BU42" s="325"/>
      <c r="BV42" s="65"/>
      <c r="BW42" s="324">
        <f t="shared" si="2"/>
        <v>18</v>
      </c>
      <c r="BX42" s="324"/>
      <c r="BY42" s="325" t="str">
        <f>IF('各会計、関係団体の財政状況及び健全化判断比率'!B76="","",'各会計、関係団体の財政状況及び健全化判断比率'!B76)</f>
        <v>津山広域事務組合一般会計</v>
      </c>
      <c r="BZ42" s="325"/>
      <c r="CA42" s="325"/>
      <c r="CB42" s="325"/>
      <c r="CC42" s="325"/>
      <c r="CD42" s="325"/>
      <c r="CE42" s="325"/>
      <c r="CF42" s="325"/>
      <c r="CG42" s="325"/>
      <c r="CH42" s="325"/>
      <c r="CI42" s="325"/>
      <c r="CJ42" s="325"/>
      <c r="CK42" s="325"/>
      <c r="CL42" s="325"/>
      <c r="CM42" s="325"/>
      <c r="CN42" s="65"/>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9"/>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5"/>
      <c r="U43" s="324" t="str">
        <f t="shared" si="4"/>
        <v/>
      </c>
      <c r="V43" s="324"/>
      <c r="W43" s="325"/>
      <c r="X43" s="325"/>
      <c r="Y43" s="325"/>
      <c r="Z43" s="325"/>
      <c r="AA43" s="325"/>
      <c r="AB43" s="325"/>
      <c r="AC43" s="325"/>
      <c r="AD43" s="325"/>
      <c r="AE43" s="325"/>
      <c r="AF43" s="325"/>
      <c r="AG43" s="325"/>
      <c r="AH43" s="325"/>
      <c r="AI43" s="325"/>
      <c r="AJ43" s="325"/>
      <c r="AK43" s="325"/>
      <c r="AL43" s="65"/>
      <c r="AM43" s="324" t="str">
        <f t="shared" si="0"/>
        <v/>
      </c>
      <c r="AN43" s="324"/>
      <c r="AO43" s="325"/>
      <c r="AP43" s="325"/>
      <c r="AQ43" s="325"/>
      <c r="AR43" s="325"/>
      <c r="AS43" s="325"/>
      <c r="AT43" s="325"/>
      <c r="AU43" s="325"/>
      <c r="AV43" s="325"/>
      <c r="AW43" s="325"/>
      <c r="AX43" s="325"/>
      <c r="AY43" s="325"/>
      <c r="AZ43" s="325"/>
      <c r="BA43" s="325"/>
      <c r="BB43" s="325"/>
      <c r="BC43" s="325"/>
      <c r="BD43" s="65"/>
      <c r="BE43" s="324" t="str">
        <f t="shared" si="1"/>
        <v/>
      </c>
      <c r="BF43" s="324"/>
      <c r="BG43" s="325"/>
      <c r="BH43" s="325"/>
      <c r="BI43" s="325"/>
      <c r="BJ43" s="325"/>
      <c r="BK43" s="325"/>
      <c r="BL43" s="325"/>
      <c r="BM43" s="325"/>
      <c r="BN43" s="325"/>
      <c r="BO43" s="325"/>
      <c r="BP43" s="325"/>
      <c r="BQ43" s="325"/>
      <c r="BR43" s="325"/>
      <c r="BS43" s="325"/>
      <c r="BT43" s="325"/>
      <c r="BU43" s="325"/>
      <c r="BV43" s="65"/>
      <c r="BW43" s="324">
        <f t="shared" si="2"/>
        <v>19</v>
      </c>
      <c r="BX43" s="324"/>
      <c r="BY43" s="325" t="str">
        <f>IF('各会計、関係団体の財政状況及び健全化判断比率'!B77="","",'各会計、関係団体の財政状況及び健全化判断比率'!B77)</f>
        <v>津山広域事務組合ふるさと振興事業特別会計</v>
      </c>
      <c r="BZ43" s="325"/>
      <c r="CA43" s="325"/>
      <c r="CB43" s="325"/>
      <c r="CC43" s="325"/>
      <c r="CD43" s="325"/>
      <c r="CE43" s="325"/>
      <c r="CF43" s="325"/>
      <c r="CG43" s="325"/>
      <c r="CH43" s="325"/>
      <c r="CI43" s="325"/>
      <c r="CJ43" s="325"/>
      <c r="CK43" s="325"/>
      <c r="CL43" s="325"/>
      <c r="CM43" s="325"/>
      <c r="CN43" s="65"/>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3" t="s">
        <v>138</v>
      </c>
      <c r="E46" s="63" t="s">
        <v>139</v>
      </c>
    </row>
    <row r="47" spans="1:113" x14ac:dyDescent="0.15">
      <c r="E47" s="63" t="s">
        <v>140</v>
      </c>
    </row>
    <row r="48" spans="1:113" x14ac:dyDescent="0.15">
      <c r="E48" s="63" t="s">
        <v>141</v>
      </c>
    </row>
    <row r="49" spans="5:5" x14ac:dyDescent="0.15">
      <c r="E49" s="330" t="s">
        <v>142</v>
      </c>
    </row>
    <row r="50" spans="5:5" x14ac:dyDescent="0.15">
      <c r="E50" s="63" t="s">
        <v>143</v>
      </c>
    </row>
    <row r="51" spans="5:5" x14ac:dyDescent="0.15">
      <c r="E51" s="63" t="s">
        <v>144</v>
      </c>
    </row>
    <row r="52" spans="5:5" x14ac:dyDescent="0.15">
      <c r="E52" s="63" t="s">
        <v>145</v>
      </c>
    </row>
    <row r="53" spans="5:5" x14ac:dyDescent="0.15"/>
    <row r="54" spans="5:5" x14ac:dyDescent="0.15"/>
    <row r="55" spans="5:5" x14ac:dyDescent="0.15"/>
    <row r="56" spans="5:5" x14ac:dyDescent="0.15"/>
  </sheetData>
  <sheetProtection algorithmName="SHA-512" hashValue="2HQVCCEi6y48QsX3TZIyBy/H6xt2bQP0SoeNcNbf+c3hlNLOxfpeWQ7O9lqBwk6SFnOdAa27drrtRuIbfXUzMw==" saltValue="4b05azumxUsSL62pK0ptO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D82BF-1633-4BFA-A70D-1980ADFB45F1}">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15" customWidth="1"/>
    <col min="2" max="2" width="11" style="1015" customWidth="1"/>
    <col min="3" max="3" width="17" style="1015" customWidth="1"/>
    <col min="4" max="5" width="16.625" style="1015" customWidth="1"/>
    <col min="6" max="15" width="15" style="1015" customWidth="1"/>
    <col min="16" max="16" width="24" style="1015" customWidth="1"/>
    <col min="17" max="16384" width="0" style="1015" hidden="1"/>
  </cols>
  <sheetData>
    <row r="1" spans="1:16" ht="16.5" customHeight="1" x14ac:dyDescent="0.15">
      <c r="A1" s="1014"/>
      <c r="B1" s="1014"/>
      <c r="C1" s="1014"/>
      <c r="D1" s="1014"/>
      <c r="E1" s="1014"/>
      <c r="F1" s="1014"/>
      <c r="G1" s="1014"/>
      <c r="H1" s="1014"/>
      <c r="I1" s="1014"/>
      <c r="J1" s="1014"/>
      <c r="K1" s="1014"/>
      <c r="L1" s="1014"/>
      <c r="M1" s="1014"/>
      <c r="N1" s="1014"/>
      <c r="O1" s="1014"/>
      <c r="P1" s="1014"/>
    </row>
    <row r="2" spans="1:16" ht="16.5" customHeight="1" x14ac:dyDescent="0.15">
      <c r="A2" s="1014"/>
      <c r="B2" s="1014"/>
      <c r="C2" s="1014"/>
      <c r="D2" s="1014"/>
      <c r="E2" s="1014"/>
      <c r="F2" s="1014"/>
      <c r="G2" s="1014"/>
      <c r="H2" s="1014"/>
      <c r="I2" s="1014"/>
      <c r="J2" s="1014"/>
      <c r="K2" s="1014"/>
      <c r="L2" s="1014"/>
      <c r="M2" s="1014"/>
      <c r="N2" s="1014"/>
      <c r="O2" s="1014"/>
      <c r="P2" s="1014"/>
    </row>
    <row r="3" spans="1:16" ht="16.5" customHeight="1" x14ac:dyDescent="0.15">
      <c r="A3" s="1014"/>
      <c r="B3" s="1014"/>
      <c r="C3" s="1014"/>
      <c r="D3" s="1014"/>
      <c r="E3" s="1014"/>
      <c r="F3" s="1014"/>
      <c r="G3" s="1014"/>
      <c r="H3" s="1014"/>
      <c r="I3" s="1014"/>
      <c r="J3" s="1014"/>
      <c r="K3" s="1014"/>
      <c r="L3" s="1014"/>
      <c r="M3" s="1014"/>
      <c r="N3" s="1014"/>
      <c r="O3" s="1014"/>
      <c r="P3" s="1014"/>
    </row>
    <row r="4" spans="1:16" ht="16.5" customHeight="1" x14ac:dyDescent="0.15">
      <c r="A4" s="1014"/>
      <c r="B4" s="1014"/>
      <c r="C4" s="1014"/>
      <c r="D4" s="1014"/>
      <c r="E4" s="1014"/>
      <c r="F4" s="1014"/>
      <c r="G4" s="1014"/>
      <c r="H4" s="1014"/>
      <c r="I4" s="1014"/>
      <c r="J4" s="1014"/>
      <c r="K4" s="1014"/>
      <c r="L4" s="1014"/>
      <c r="M4" s="1014"/>
      <c r="N4" s="1014"/>
      <c r="O4" s="1014"/>
      <c r="P4" s="1014"/>
    </row>
    <row r="5" spans="1:16" ht="16.5" customHeight="1" x14ac:dyDescent="0.15">
      <c r="A5" s="1014"/>
      <c r="B5" s="1014"/>
      <c r="C5" s="1014"/>
      <c r="D5" s="1014"/>
      <c r="E5" s="1014"/>
      <c r="F5" s="1014"/>
      <c r="G5" s="1014"/>
      <c r="H5" s="1014"/>
      <c r="I5" s="1014"/>
      <c r="J5" s="1014"/>
      <c r="K5" s="1014"/>
      <c r="L5" s="1014"/>
      <c r="M5" s="1014"/>
      <c r="N5" s="1014"/>
      <c r="O5" s="1014"/>
      <c r="P5" s="1014"/>
    </row>
    <row r="6" spans="1:16" ht="16.5" customHeight="1" x14ac:dyDescent="0.15">
      <c r="A6" s="1014"/>
      <c r="B6" s="1014"/>
      <c r="C6" s="1014"/>
      <c r="D6" s="1014"/>
      <c r="E6" s="1014"/>
      <c r="F6" s="1014"/>
      <c r="G6" s="1014"/>
      <c r="H6" s="1014"/>
      <c r="I6" s="1014"/>
      <c r="J6" s="1014"/>
      <c r="K6" s="1014"/>
      <c r="L6" s="1014"/>
      <c r="M6" s="1014"/>
      <c r="N6" s="1014"/>
      <c r="O6" s="1014"/>
      <c r="P6" s="1014"/>
    </row>
    <row r="7" spans="1:16" ht="16.5" customHeight="1" x14ac:dyDescent="0.15">
      <c r="A7" s="1014"/>
      <c r="B7" s="1014"/>
      <c r="C7" s="1014"/>
      <c r="D7" s="1014"/>
      <c r="E7" s="1014"/>
      <c r="F7" s="1014"/>
      <c r="G7" s="1014"/>
      <c r="H7" s="1014"/>
      <c r="I7" s="1014"/>
      <c r="J7" s="1014"/>
      <c r="K7" s="1014"/>
      <c r="L7" s="1014"/>
      <c r="M7" s="1014"/>
      <c r="N7" s="1014"/>
      <c r="O7" s="1014"/>
      <c r="P7" s="1014"/>
    </row>
    <row r="8" spans="1:16" ht="16.5" customHeight="1" x14ac:dyDescent="0.15">
      <c r="A8" s="1014"/>
      <c r="B8" s="1014"/>
      <c r="C8" s="1014"/>
      <c r="D8" s="1014"/>
      <c r="E8" s="1014"/>
      <c r="F8" s="1014"/>
      <c r="G8" s="1014"/>
      <c r="H8" s="1014"/>
      <c r="I8" s="1014"/>
      <c r="J8" s="1014"/>
      <c r="K8" s="1014"/>
      <c r="L8" s="1014"/>
      <c r="M8" s="1014"/>
      <c r="N8" s="1014"/>
      <c r="O8" s="1014"/>
      <c r="P8" s="1014"/>
    </row>
    <row r="9" spans="1:16" ht="16.5" customHeight="1" x14ac:dyDescent="0.15">
      <c r="A9" s="1014"/>
      <c r="B9" s="1014"/>
      <c r="C9" s="1014"/>
      <c r="D9" s="1014"/>
      <c r="E9" s="1014"/>
      <c r="F9" s="1014"/>
      <c r="G9" s="1014"/>
      <c r="H9" s="1014"/>
      <c r="I9" s="1014"/>
      <c r="J9" s="1014"/>
      <c r="K9" s="1014"/>
      <c r="L9" s="1014"/>
      <c r="M9" s="1014"/>
      <c r="N9" s="1014"/>
      <c r="O9" s="1014"/>
      <c r="P9" s="1014"/>
    </row>
    <row r="10" spans="1:16" ht="16.5" customHeight="1" x14ac:dyDescent="0.15">
      <c r="A10" s="1014"/>
      <c r="B10" s="1014"/>
      <c r="C10" s="1014"/>
      <c r="D10" s="1014"/>
      <c r="E10" s="1014"/>
      <c r="F10" s="1014"/>
      <c r="G10" s="1014"/>
      <c r="H10" s="1014"/>
      <c r="I10" s="1014"/>
      <c r="J10" s="1014"/>
      <c r="K10" s="1014"/>
      <c r="L10" s="1014"/>
      <c r="M10" s="1014"/>
      <c r="N10" s="1014"/>
      <c r="O10" s="1014"/>
      <c r="P10" s="1014"/>
    </row>
    <row r="11" spans="1:16" ht="16.5" customHeight="1" x14ac:dyDescent="0.15">
      <c r="A11" s="1014"/>
      <c r="B11" s="1014"/>
      <c r="C11" s="1014"/>
      <c r="D11" s="1014"/>
      <c r="E11" s="1014"/>
      <c r="F11" s="1014"/>
      <c r="G11" s="1014"/>
      <c r="H11" s="1014"/>
      <c r="I11" s="1014"/>
      <c r="J11" s="1014"/>
      <c r="K11" s="1014"/>
      <c r="L11" s="1014"/>
      <c r="M11" s="1014"/>
      <c r="N11" s="1014"/>
      <c r="O11" s="1014"/>
      <c r="P11" s="1014"/>
    </row>
    <row r="12" spans="1:16" ht="16.5" customHeight="1" x14ac:dyDescent="0.15">
      <c r="A12" s="1014"/>
      <c r="B12" s="1014"/>
      <c r="C12" s="1014"/>
      <c r="D12" s="1014"/>
      <c r="E12" s="1014"/>
      <c r="F12" s="1014"/>
      <c r="G12" s="1014"/>
      <c r="H12" s="1014"/>
      <c r="I12" s="1014"/>
      <c r="J12" s="1014"/>
      <c r="K12" s="1014"/>
      <c r="L12" s="1014"/>
      <c r="M12" s="1014"/>
      <c r="N12" s="1014"/>
      <c r="O12" s="1014"/>
      <c r="P12" s="1014"/>
    </row>
    <row r="13" spans="1:16" ht="16.5" customHeight="1" x14ac:dyDescent="0.15">
      <c r="A13" s="1014"/>
      <c r="B13" s="1014"/>
      <c r="C13" s="1014"/>
      <c r="D13" s="1014"/>
      <c r="E13" s="1014"/>
      <c r="F13" s="1014"/>
      <c r="G13" s="1014"/>
      <c r="H13" s="1014"/>
      <c r="I13" s="1014"/>
      <c r="J13" s="1014"/>
      <c r="K13" s="1014"/>
      <c r="L13" s="1014"/>
      <c r="M13" s="1014"/>
      <c r="N13" s="1014"/>
      <c r="O13" s="1014"/>
      <c r="P13" s="1014"/>
    </row>
    <row r="14" spans="1:16" ht="16.5" customHeight="1" x14ac:dyDescent="0.15">
      <c r="A14" s="1014"/>
      <c r="B14" s="1014"/>
      <c r="C14" s="1014"/>
      <c r="D14" s="1014"/>
      <c r="E14" s="1014"/>
      <c r="F14" s="1014"/>
      <c r="G14" s="1014"/>
      <c r="H14" s="1014"/>
      <c r="I14" s="1014"/>
      <c r="J14" s="1014"/>
      <c r="K14" s="1014"/>
      <c r="L14" s="1014"/>
      <c r="M14" s="1014"/>
      <c r="N14" s="1014"/>
      <c r="O14" s="1014"/>
      <c r="P14" s="1014"/>
    </row>
    <row r="15" spans="1:16" ht="16.5" customHeight="1" x14ac:dyDescent="0.15">
      <c r="A15" s="1014"/>
      <c r="B15" s="1014"/>
      <c r="C15" s="1014"/>
      <c r="D15" s="1014"/>
      <c r="E15" s="1014"/>
      <c r="F15" s="1014"/>
      <c r="G15" s="1014"/>
      <c r="H15" s="1014"/>
      <c r="I15" s="1014"/>
      <c r="J15" s="1014"/>
      <c r="K15" s="1014"/>
      <c r="L15" s="1014"/>
      <c r="M15" s="1014"/>
      <c r="N15" s="1014"/>
      <c r="O15" s="1014"/>
      <c r="P15" s="1014"/>
    </row>
    <row r="16" spans="1:16" ht="16.5" customHeight="1" x14ac:dyDescent="0.15">
      <c r="A16" s="1014"/>
      <c r="B16" s="1014"/>
      <c r="C16" s="1014"/>
      <c r="D16" s="1014"/>
      <c r="E16" s="1014"/>
      <c r="F16" s="1014"/>
      <c r="G16" s="1014"/>
      <c r="H16" s="1014"/>
      <c r="I16" s="1014"/>
      <c r="J16" s="1014"/>
      <c r="K16" s="1014"/>
      <c r="L16" s="1014"/>
      <c r="M16" s="1014"/>
      <c r="N16" s="1014"/>
      <c r="O16" s="1014"/>
      <c r="P16" s="1014"/>
    </row>
    <row r="17" spans="1:16" ht="16.5" customHeight="1" x14ac:dyDescent="0.15">
      <c r="A17" s="1014"/>
      <c r="B17" s="1014"/>
      <c r="C17" s="1014"/>
      <c r="D17" s="1014"/>
      <c r="E17" s="1014"/>
      <c r="F17" s="1014"/>
      <c r="G17" s="1014"/>
      <c r="H17" s="1014"/>
      <c r="I17" s="1014"/>
      <c r="J17" s="1014"/>
      <c r="K17" s="1014"/>
      <c r="L17" s="1014"/>
      <c r="M17" s="1014"/>
      <c r="N17" s="1014"/>
      <c r="O17" s="1014"/>
      <c r="P17" s="1014"/>
    </row>
    <row r="18" spans="1:16" ht="16.5" customHeight="1" x14ac:dyDescent="0.15">
      <c r="A18" s="1014"/>
      <c r="B18" s="1014"/>
      <c r="C18" s="1014"/>
      <c r="D18" s="1014"/>
      <c r="E18" s="1014"/>
      <c r="F18" s="1014"/>
      <c r="G18" s="1014"/>
      <c r="H18" s="1014"/>
      <c r="I18" s="1014"/>
      <c r="J18" s="1014"/>
      <c r="K18" s="1014"/>
      <c r="L18" s="1014"/>
      <c r="M18" s="1014"/>
      <c r="N18" s="1014"/>
      <c r="O18" s="1014"/>
      <c r="P18" s="1014"/>
    </row>
    <row r="19" spans="1:16" ht="16.5" customHeight="1" x14ac:dyDescent="0.15">
      <c r="A19" s="1014"/>
      <c r="B19" s="1014"/>
      <c r="C19" s="1014"/>
      <c r="D19" s="1014"/>
      <c r="E19" s="1014"/>
      <c r="F19" s="1014"/>
      <c r="G19" s="1014"/>
      <c r="H19" s="1014"/>
      <c r="I19" s="1014"/>
      <c r="J19" s="1014"/>
      <c r="K19" s="1014"/>
      <c r="L19" s="1014"/>
      <c r="M19" s="1014"/>
      <c r="N19" s="1014"/>
      <c r="O19" s="1014"/>
      <c r="P19" s="1014"/>
    </row>
    <row r="20" spans="1:16" ht="16.5" customHeight="1" x14ac:dyDescent="0.15">
      <c r="A20" s="1014"/>
      <c r="B20" s="1014"/>
      <c r="C20" s="1014"/>
      <c r="D20" s="1014"/>
      <c r="E20" s="1014"/>
      <c r="F20" s="1014"/>
      <c r="G20" s="1014"/>
      <c r="H20" s="1014"/>
      <c r="I20" s="1014"/>
      <c r="J20" s="1014"/>
      <c r="K20" s="1014"/>
      <c r="L20" s="1014"/>
      <c r="M20" s="1014"/>
      <c r="N20" s="1014"/>
      <c r="O20" s="1014"/>
      <c r="P20" s="1014"/>
    </row>
    <row r="21" spans="1:16" ht="16.5" customHeight="1" x14ac:dyDescent="0.15">
      <c r="A21" s="1014"/>
      <c r="B21" s="1014"/>
      <c r="C21" s="1014"/>
      <c r="D21" s="1014"/>
      <c r="E21" s="1014"/>
      <c r="F21" s="1014"/>
      <c r="G21" s="1014"/>
      <c r="H21" s="1014"/>
      <c r="I21" s="1014"/>
      <c r="J21" s="1014"/>
      <c r="K21" s="1014"/>
      <c r="L21" s="1014"/>
      <c r="M21" s="1014"/>
      <c r="N21" s="1014"/>
      <c r="O21" s="1014"/>
      <c r="P21" s="1014"/>
    </row>
    <row r="22" spans="1:16" ht="16.5" customHeight="1" x14ac:dyDescent="0.15">
      <c r="A22" s="1014"/>
      <c r="B22" s="1014"/>
      <c r="C22" s="1014"/>
      <c r="D22" s="1014"/>
      <c r="E22" s="1014"/>
      <c r="F22" s="1014"/>
      <c r="G22" s="1014"/>
      <c r="H22" s="1014"/>
      <c r="I22" s="1014"/>
      <c r="J22" s="1014"/>
      <c r="K22" s="1014"/>
      <c r="L22" s="1014"/>
      <c r="M22" s="1014"/>
      <c r="N22" s="1014"/>
      <c r="O22" s="1014"/>
      <c r="P22" s="1014"/>
    </row>
    <row r="23" spans="1:16" ht="16.5" customHeight="1" x14ac:dyDescent="0.15">
      <c r="A23" s="1014"/>
      <c r="B23" s="1014"/>
      <c r="C23" s="1014"/>
      <c r="D23" s="1014"/>
      <c r="E23" s="1014"/>
      <c r="F23" s="1014"/>
      <c r="G23" s="1014"/>
      <c r="H23" s="1014"/>
      <c r="I23" s="1014"/>
      <c r="J23" s="1014"/>
      <c r="K23" s="1014"/>
      <c r="L23" s="1014"/>
      <c r="M23" s="1014"/>
      <c r="N23" s="1014"/>
      <c r="O23" s="1014"/>
      <c r="P23" s="1014"/>
    </row>
    <row r="24" spans="1:16" ht="16.5" customHeight="1" x14ac:dyDescent="0.15">
      <c r="A24" s="1014"/>
      <c r="B24" s="1014"/>
      <c r="C24" s="1014"/>
      <c r="D24" s="1014"/>
      <c r="E24" s="1014"/>
      <c r="F24" s="1014"/>
      <c r="G24" s="1014"/>
      <c r="H24" s="1014"/>
      <c r="I24" s="1014"/>
      <c r="J24" s="1014"/>
      <c r="K24" s="1014"/>
      <c r="L24" s="1014"/>
      <c r="M24" s="1014"/>
      <c r="N24" s="1014"/>
      <c r="O24" s="1014"/>
      <c r="P24" s="1014"/>
    </row>
    <row r="25" spans="1:16" ht="16.5" customHeight="1" x14ac:dyDescent="0.15">
      <c r="A25" s="1014"/>
      <c r="B25" s="1014"/>
      <c r="C25" s="1014"/>
      <c r="D25" s="1014"/>
      <c r="E25" s="1014"/>
      <c r="F25" s="1014"/>
      <c r="G25" s="1014"/>
      <c r="H25" s="1014"/>
      <c r="I25" s="1014"/>
      <c r="J25" s="1014"/>
      <c r="K25" s="1014"/>
      <c r="L25" s="1014"/>
      <c r="M25" s="1014"/>
      <c r="N25" s="1014"/>
      <c r="O25" s="1014"/>
      <c r="P25" s="1014"/>
    </row>
    <row r="26" spans="1:16" ht="16.5" customHeight="1" x14ac:dyDescent="0.15">
      <c r="A26" s="1014"/>
      <c r="B26" s="1014"/>
      <c r="C26" s="1014"/>
      <c r="D26" s="1014"/>
      <c r="E26" s="1014"/>
      <c r="F26" s="1014"/>
      <c r="G26" s="1014"/>
      <c r="H26" s="1014"/>
      <c r="I26" s="1014"/>
      <c r="J26" s="1014"/>
      <c r="K26" s="1014"/>
      <c r="L26" s="1014"/>
      <c r="M26" s="1014"/>
      <c r="N26" s="1014"/>
      <c r="O26" s="1014"/>
      <c r="P26" s="1014"/>
    </row>
    <row r="27" spans="1:16" ht="16.5" customHeight="1" x14ac:dyDescent="0.15">
      <c r="A27" s="1014"/>
      <c r="B27" s="1014"/>
      <c r="C27" s="1014"/>
      <c r="D27" s="1014"/>
      <c r="E27" s="1014"/>
      <c r="F27" s="1014"/>
      <c r="G27" s="1014"/>
      <c r="H27" s="1014"/>
      <c r="I27" s="1014"/>
      <c r="J27" s="1014"/>
      <c r="K27" s="1014"/>
      <c r="L27" s="1014"/>
      <c r="M27" s="1014"/>
      <c r="N27" s="1014"/>
      <c r="O27" s="1014"/>
      <c r="P27" s="1014"/>
    </row>
    <row r="28" spans="1:16" ht="16.5" customHeight="1" x14ac:dyDescent="0.15">
      <c r="A28" s="1014"/>
      <c r="B28" s="1014"/>
      <c r="C28" s="1014"/>
      <c r="D28" s="1014"/>
      <c r="E28" s="1014"/>
      <c r="F28" s="1014"/>
      <c r="G28" s="1014"/>
      <c r="H28" s="1014"/>
      <c r="I28" s="1014"/>
      <c r="J28" s="1014"/>
      <c r="K28" s="1014"/>
      <c r="L28" s="1014"/>
      <c r="M28" s="1014"/>
      <c r="N28" s="1014"/>
      <c r="O28" s="1014"/>
      <c r="P28" s="1014"/>
    </row>
    <row r="29" spans="1:16" ht="16.5" customHeight="1" x14ac:dyDescent="0.15">
      <c r="A29" s="1014"/>
      <c r="B29" s="1014"/>
      <c r="C29" s="1014"/>
      <c r="D29" s="1014"/>
      <c r="E29" s="1014"/>
      <c r="F29" s="1014"/>
      <c r="G29" s="1014"/>
      <c r="H29" s="1014"/>
      <c r="I29" s="1014"/>
      <c r="J29" s="1014"/>
      <c r="K29" s="1014"/>
      <c r="L29" s="1014"/>
      <c r="M29" s="1014"/>
      <c r="N29" s="1014"/>
      <c r="O29" s="1014"/>
      <c r="P29" s="1014"/>
    </row>
    <row r="30" spans="1:16" ht="16.5" customHeight="1" x14ac:dyDescent="0.15">
      <c r="A30" s="1014"/>
      <c r="B30" s="1014"/>
      <c r="C30" s="1014"/>
      <c r="D30" s="1014"/>
      <c r="E30" s="1014"/>
      <c r="F30" s="1014"/>
      <c r="G30" s="1014"/>
      <c r="H30" s="1014"/>
      <c r="I30" s="1014"/>
      <c r="J30" s="1014"/>
      <c r="K30" s="1014"/>
      <c r="L30" s="1014"/>
      <c r="M30" s="1014"/>
      <c r="N30" s="1014"/>
      <c r="O30" s="1014"/>
      <c r="P30" s="1014"/>
    </row>
    <row r="31" spans="1:16" ht="16.5" customHeight="1" x14ac:dyDescent="0.15">
      <c r="A31" s="1014"/>
      <c r="B31" s="1014"/>
      <c r="C31" s="1014"/>
      <c r="D31" s="1014"/>
      <c r="E31" s="1014"/>
      <c r="F31" s="1014"/>
      <c r="G31" s="1014"/>
      <c r="H31" s="1014"/>
      <c r="I31" s="1014"/>
      <c r="J31" s="1014"/>
      <c r="K31" s="1014"/>
      <c r="L31" s="1014"/>
      <c r="M31" s="1014"/>
      <c r="N31" s="1014"/>
      <c r="O31" s="1014"/>
      <c r="P31" s="1014"/>
    </row>
    <row r="32" spans="1:16" ht="31.5" customHeight="1" thickBot="1" x14ac:dyDescent="0.2">
      <c r="A32" s="1014"/>
      <c r="B32" s="1014"/>
      <c r="C32" s="1014"/>
      <c r="D32" s="1014"/>
      <c r="E32" s="1014"/>
      <c r="F32" s="1014"/>
      <c r="G32" s="1014"/>
      <c r="H32" s="1014"/>
      <c r="I32" s="1014"/>
      <c r="J32" s="1016" t="s">
        <v>491</v>
      </c>
      <c r="K32" s="1014"/>
      <c r="L32" s="1014"/>
      <c r="M32" s="1014"/>
      <c r="N32" s="1014"/>
      <c r="O32" s="1014"/>
      <c r="P32" s="1014"/>
    </row>
    <row r="33" spans="1:16" ht="39" customHeight="1" thickBot="1" x14ac:dyDescent="0.25">
      <c r="A33" s="1014"/>
      <c r="B33" s="1017" t="s">
        <v>496</v>
      </c>
      <c r="C33" s="1018"/>
      <c r="D33" s="1018"/>
      <c r="E33" s="1019" t="s">
        <v>492</v>
      </c>
      <c r="F33" s="1020" t="s">
        <v>4</v>
      </c>
      <c r="G33" s="1021" t="s">
        <v>5</v>
      </c>
      <c r="H33" s="1021" t="s">
        <v>6</v>
      </c>
      <c r="I33" s="1021" t="s">
        <v>7</v>
      </c>
      <c r="J33" s="1022" t="s">
        <v>8</v>
      </c>
      <c r="K33" s="1014"/>
      <c r="L33" s="1014"/>
      <c r="M33" s="1014"/>
      <c r="N33" s="1014"/>
      <c r="O33" s="1014"/>
      <c r="P33" s="1014"/>
    </row>
    <row r="34" spans="1:16" ht="39" customHeight="1" x14ac:dyDescent="0.15">
      <c r="A34" s="1014"/>
      <c r="B34" s="1023"/>
      <c r="C34" s="1024" t="s">
        <v>497</v>
      </c>
      <c r="D34" s="1024"/>
      <c r="E34" s="1025"/>
      <c r="F34" s="1026" t="s">
        <v>498</v>
      </c>
      <c r="G34" s="1027" t="s">
        <v>499</v>
      </c>
      <c r="H34" s="1027" t="s">
        <v>500</v>
      </c>
      <c r="I34" s="1027" t="s">
        <v>501</v>
      </c>
      <c r="J34" s="1028" t="s">
        <v>502</v>
      </c>
      <c r="K34" s="1014"/>
      <c r="L34" s="1014"/>
      <c r="M34" s="1014"/>
      <c r="N34" s="1014"/>
      <c r="O34" s="1014"/>
      <c r="P34" s="1014"/>
    </row>
    <row r="35" spans="1:16" ht="39" customHeight="1" x14ac:dyDescent="0.15">
      <c r="A35" s="1014"/>
      <c r="B35" s="1029"/>
      <c r="C35" s="1030" t="s">
        <v>503</v>
      </c>
      <c r="D35" s="1030"/>
      <c r="E35" s="1031"/>
      <c r="F35" s="1032">
        <v>11.84</v>
      </c>
      <c r="G35" s="1033">
        <v>9.92</v>
      </c>
      <c r="H35" s="1033">
        <v>14.51</v>
      </c>
      <c r="I35" s="1033">
        <v>13.72</v>
      </c>
      <c r="J35" s="1034">
        <v>14.39</v>
      </c>
      <c r="K35" s="1014"/>
      <c r="L35" s="1014"/>
      <c r="M35" s="1014"/>
      <c r="N35" s="1014"/>
      <c r="O35" s="1014"/>
      <c r="P35" s="1014"/>
    </row>
    <row r="36" spans="1:16" ht="39" customHeight="1" x14ac:dyDescent="0.15">
      <c r="A36" s="1014"/>
      <c r="B36" s="1029"/>
      <c r="C36" s="1030" t="s">
        <v>504</v>
      </c>
      <c r="D36" s="1030"/>
      <c r="E36" s="1031"/>
      <c r="F36" s="1032">
        <v>5.17</v>
      </c>
      <c r="G36" s="1033">
        <v>7.8</v>
      </c>
      <c r="H36" s="1033">
        <v>8.42</v>
      </c>
      <c r="I36" s="1033">
        <v>9.32</v>
      </c>
      <c r="J36" s="1034">
        <v>10.28</v>
      </c>
      <c r="K36" s="1014"/>
      <c r="L36" s="1014"/>
      <c r="M36" s="1014"/>
      <c r="N36" s="1014"/>
      <c r="O36" s="1014"/>
      <c r="P36" s="1014"/>
    </row>
    <row r="37" spans="1:16" ht="39" customHeight="1" x14ac:dyDescent="0.15">
      <c r="A37" s="1014"/>
      <c r="B37" s="1029"/>
      <c r="C37" s="1030" t="s">
        <v>505</v>
      </c>
      <c r="D37" s="1030"/>
      <c r="E37" s="1031"/>
      <c r="F37" s="1032">
        <v>4.32</v>
      </c>
      <c r="G37" s="1033">
        <v>4.25</v>
      </c>
      <c r="H37" s="1033">
        <v>4.57</v>
      </c>
      <c r="I37" s="1033">
        <v>4.01</v>
      </c>
      <c r="J37" s="1034">
        <v>4.5999999999999996</v>
      </c>
      <c r="K37" s="1014"/>
      <c r="L37" s="1014"/>
      <c r="M37" s="1014"/>
      <c r="N37" s="1014"/>
      <c r="O37" s="1014"/>
      <c r="P37" s="1014"/>
    </row>
    <row r="38" spans="1:16" ht="39" customHeight="1" x14ac:dyDescent="0.15">
      <c r="A38" s="1014"/>
      <c r="B38" s="1029"/>
      <c r="C38" s="1030" t="s">
        <v>506</v>
      </c>
      <c r="D38" s="1030"/>
      <c r="E38" s="1031"/>
      <c r="F38" s="1032">
        <v>2.5299999999999998</v>
      </c>
      <c r="G38" s="1033">
        <v>2.0699999999999998</v>
      </c>
      <c r="H38" s="1033">
        <v>3.95</v>
      </c>
      <c r="I38" s="1033">
        <v>3.86</v>
      </c>
      <c r="J38" s="1034">
        <v>3.78</v>
      </c>
      <c r="K38" s="1014"/>
      <c r="L38" s="1014"/>
      <c r="M38" s="1014"/>
      <c r="N38" s="1014"/>
      <c r="O38" s="1014"/>
      <c r="P38" s="1014"/>
    </row>
    <row r="39" spans="1:16" ht="39" customHeight="1" x14ac:dyDescent="0.15">
      <c r="A39" s="1014"/>
      <c r="B39" s="1029"/>
      <c r="C39" s="1030" t="s">
        <v>507</v>
      </c>
      <c r="D39" s="1030"/>
      <c r="E39" s="1031"/>
      <c r="F39" s="1032">
        <v>2.33</v>
      </c>
      <c r="G39" s="1033">
        <v>2.52</v>
      </c>
      <c r="H39" s="1033">
        <v>3.14</v>
      </c>
      <c r="I39" s="1033">
        <v>2.4</v>
      </c>
      <c r="J39" s="1034">
        <v>2.88</v>
      </c>
      <c r="K39" s="1014"/>
      <c r="L39" s="1014"/>
      <c r="M39" s="1014"/>
      <c r="N39" s="1014"/>
      <c r="O39" s="1014"/>
      <c r="P39" s="1014"/>
    </row>
    <row r="40" spans="1:16" ht="39" customHeight="1" x14ac:dyDescent="0.15">
      <c r="A40" s="1014"/>
      <c r="B40" s="1029"/>
      <c r="C40" s="1030" t="s">
        <v>508</v>
      </c>
      <c r="D40" s="1030"/>
      <c r="E40" s="1031"/>
      <c r="F40" s="1032">
        <v>0.05</v>
      </c>
      <c r="G40" s="1033">
        <v>0.05</v>
      </c>
      <c r="H40" s="1033">
        <v>0</v>
      </c>
      <c r="I40" s="1033">
        <v>0</v>
      </c>
      <c r="J40" s="1034">
        <v>0.06</v>
      </c>
      <c r="K40" s="1014"/>
      <c r="L40" s="1014"/>
      <c r="M40" s="1014"/>
      <c r="N40" s="1014"/>
      <c r="O40" s="1014"/>
      <c r="P40" s="1014"/>
    </row>
    <row r="41" spans="1:16" ht="39" customHeight="1" x14ac:dyDescent="0.15">
      <c r="A41" s="1014"/>
      <c r="B41" s="1029"/>
      <c r="C41" s="1030" t="s">
        <v>509</v>
      </c>
      <c r="D41" s="1030"/>
      <c r="E41" s="1031"/>
      <c r="F41" s="1032">
        <v>0.01</v>
      </c>
      <c r="G41" s="1033">
        <v>0</v>
      </c>
      <c r="H41" s="1033">
        <v>0</v>
      </c>
      <c r="I41" s="1033">
        <v>0.01</v>
      </c>
      <c r="J41" s="1034">
        <v>0</v>
      </c>
      <c r="K41" s="1014"/>
      <c r="L41" s="1014"/>
      <c r="M41" s="1014"/>
      <c r="N41" s="1014"/>
      <c r="O41" s="1014"/>
      <c r="P41" s="1014"/>
    </row>
    <row r="42" spans="1:16" ht="39" customHeight="1" x14ac:dyDescent="0.15">
      <c r="A42" s="1014"/>
      <c r="B42" s="1035"/>
      <c r="C42" s="1030" t="s">
        <v>510</v>
      </c>
      <c r="D42" s="1030"/>
      <c r="E42" s="1031"/>
      <c r="F42" s="1032" t="s">
        <v>452</v>
      </c>
      <c r="G42" s="1033" t="s">
        <v>452</v>
      </c>
      <c r="H42" s="1033" t="s">
        <v>452</v>
      </c>
      <c r="I42" s="1033" t="s">
        <v>452</v>
      </c>
      <c r="J42" s="1034" t="s">
        <v>452</v>
      </c>
      <c r="K42" s="1014"/>
      <c r="L42" s="1014"/>
      <c r="M42" s="1014"/>
      <c r="N42" s="1014"/>
      <c r="O42" s="1014"/>
      <c r="P42" s="1014"/>
    </row>
    <row r="43" spans="1:16" ht="39" customHeight="1" thickBot="1" x14ac:dyDescent="0.2">
      <c r="A43" s="1014"/>
      <c r="B43" s="1036"/>
      <c r="C43" s="1037" t="s">
        <v>511</v>
      </c>
      <c r="D43" s="1037"/>
      <c r="E43" s="1038"/>
      <c r="F43" s="1039">
        <v>0.04</v>
      </c>
      <c r="G43" s="1040">
        <v>0.02</v>
      </c>
      <c r="H43" s="1040">
        <v>0.02</v>
      </c>
      <c r="I43" s="1040">
        <v>0.01</v>
      </c>
      <c r="J43" s="1041">
        <v>0</v>
      </c>
      <c r="K43" s="1014"/>
      <c r="L43" s="1014"/>
      <c r="M43" s="1014"/>
      <c r="N43" s="1014"/>
      <c r="O43" s="1014"/>
      <c r="P43" s="1014"/>
    </row>
    <row r="44" spans="1:16" ht="39" customHeight="1" x14ac:dyDescent="0.15">
      <c r="A44" s="1014"/>
      <c r="B44" s="1042" t="s">
        <v>512</v>
      </c>
      <c r="C44" s="1043"/>
      <c r="D44" s="1043"/>
      <c r="E44" s="1043"/>
      <c r="F44" s="1014"/>
      <c r="G44" s="1014"/>
      <c r="H44" s="1014"/>
      <c r="I44" s="1014"/>
      <c r="J44" s="1014"/>
      <c r="K44" s="1014"/>
      <c r="L44" s="1014"/>
      <c r="M44" s="1014"/>
      <c r="N44" s="1014"/>
      <c r="O44" s="1014"/>
      <c r="P44" s="1014"/>
    </row>
    <row r="45" spans="1:16" ht="18" customHeight="1" x14ac:dyDescent="0.15">
      <c r="A45" s="1014"/>
      <c r="B45" s="1014"/>
      <c r="C45" s="1014"/>
      <c r="D45" s="1014"/>
      <c r="E45" s="1014"/>
      <c r="F45" s="1014"/>
      <c r="G45" s="1014"/>
      <c r="H45" s="1014"/>
      <c r="I45" s="1014"/>
      <c r="J45" s="1014"/>
      <c r="K45" s="1014"/>
      <c r="L45" s="1014"/>
      <c r="M45" s="1014"/>
      <c r="N45" s="1014"/>
      <c r="O45" s="1014"/>
      <c r="P45" s="1014"/>
    </row>
  </sheetData>
  <sheetProtection algorithmName="SHA-512" hashValue="D3fIaeRLrqNBLeGufH3smB1+9PPSyk0xRMQmevRLQ2+XryKBqKYE3qGgLAf8L16eVDwro4pWL4s4TxUxuI7i9g==" saltValue="h/R//4+Lf9Ad4Y1R7adu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05E4-EED9-4250-8D9A-6FA4279BD376}">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5" customWidth="1"/>
    <col min="2" max="3" width="10.875" style="1045" customWidth="1"/>
    <col min="4" max="4" width="10" style="1045" customWidth="1"/>
    <col min="5" max="10" width="11" style="1045" customWidth="1"/>
    <col min="11" max="15" width="13.125" style="1045" customWidth="1"/>
    <col min="16" max="21" width="11.5" style="1045" customWidth="1"/>
    <col min="22" max="16384" width="0" style="1045" hidden="1"/>
  </cols>
  <sheetData>
    <row r="1" spans="1:21" ht="13.5" customHeight="1" x14ac:dyDescent="0.15">
      <c r="A1" s="1044"/>
      <c r="B1" s="1044"/>
      <c r="C1" s="1044"/>
      <c r="D1" s="1044"/>
      <c r="E1" s="1044"/>
      <c r="F1" s="1044"/>
      <c r="G1" s="1044"/>
      <c r="H1" s="1044"/>
      <c r="I1" s="1044"/>
      <c r="J1" s="1044"/>
      <c r="K1" s="1044"/>
      <c r="L1" s="1044"/>
      <c r="M1" s="1044"/>
      <c r="N1" s="1044"/>
      <c r="O1" s="1044"/>
      <c r="P1" s="1044"/>
      <c r="Q1" s="1044"/>
      <c r="R1" s="1044"/>
      <c r="S1" s="1044"/>
      <c r="T1" s="1044"/>
      <c r="U1" s="1044"/>
    </row>
    <row r="2" spans="1:21" ht="13.5" customHeight="1" x14ac:dyDescent="0.15">
      <c r="A2" s="1044"/>
      <c r="B2" s="1044"/>
      <c r="C2" s="1044"/>
      <c r="D2" s="1044"/>
      <c r="E2" s="1044"/>
      <c r="F2" s="1044"/>
      <c r="G2" s="1044"/>
      <c r="H2" s="1044"/>
      <c r="I2" s="1044"/>
      <c r="J2" s="1044"/>
      <c r="K2" s="1044"/>
      <c r="L2" s="1044"/>
      <c r="M2" s="1044"/>
      <c r="N2" s="1044"/>
      <c r="O2" s="1044"/>
      <c r="P2" s="1044"/>
      <c r="Q2" s="1044"/>
      <c r="R2" s="1044"/>
      <c r="S2" s="1044"/>
      <c r="T2" s="1044"/>
      <c r="U2" s="1044"/>
    </row>
    <row r="3" spans="1:21" ht="13.5" customHeight="1" x14ac:dyDescent="0.15">
      <c r="A3" s="1044"/>
      <c r="B3" s="1044"/>
      <c r="C3" s="1044"/>
      <c r="D3" s="1044"/>
      <c r="E3" s="1044"/>
      <c r="F3" s="1044"/>
      <c r="G3" s="1044"/>
      <c r="H3" s="1044"/>
      <c r="I3" s="1044"/>
      <c r="J3" s="1044"/>
      <c r="K3" s="1044"/>
      <c r="L3" s="1044"/>
      <c r="M3" s="1044"/>
      <c r="N3" s="1044"/>
      <c r="O3" s="1044"/>
      <c r="P3" s="1044"/>
      <c r="Q3" s="1044"/>
      <c r="R3" s="1044"/>
      <c r="S3" s="1044"/>
      <c r="T3" s="1044"/>
      <c r="U3" s="1044"/>
    </row>
    <row r="4" spans="1:21" ht="13.5" customHeight="1" x14ac:dyDescent="0.15">
      <c r="A4" s="1044"/>
      <c r="B4" s="1044"/>
      <c r="C4" s="1044"/>
      <c r="D4" s="1044"/>
      <c r="E4" s="1044"/>
      <c r="F4" s="1044"/>
      <c r="G4" s="1044"/>
      <c r="H4" s="1044"/>
      <c r="I4" s="1044"/>
      <c r="J4" s="1044"/>
      <c r="K4" s="1044"/>
      <c r="L4" s="1044"/>
      <c r="M4" s="1044"/>
      <c r="N4" s="1044"/>
      <c r="O4" s="1044"/>
      <c r="P4" s="1044"/>
      <c r="Q4" s="1044"/>
      <c r="R4" s="1044"/>
      <c r="S4" s="1044"/>
      <c r="T4" s="1044"/>
      <c r="U4" s="1044"/>
    </row>
    <row r="5" spans="1:21" ht="13.5" customHeight="1" x14ac:dyDescent="0.15">
      <c r="A5" s="1044"/>
      <c r="B5" s="1044"/>
      <c r="C5" s="1044"/>
      <c r="D5" s="1044"/>
      <c r="E5" s="1044"/>
      <c r="F5" s="1044"/>
      <c r="G5" s="1044"/>
      <c r="H5" s="1044"/>
      <c r="I5" s="1044"/>
      <c r="J5" s="1044"/>
      <c r="K5" s="1044"/>
      <c r="L5" s="1044"/>
      <c r="M5" s="1044"/>
      <c r="N5" s="1044"/>
      <c r="O5" s="1044"/>
      <c r="P5" s="1044"/>
      <c r="Q5" s="1044"/>
      <c r="R5" s="1044"/>
      <c r="S5" s="1044"/>
      <c r="T5" s="1044"/>
      <c r="U5" s="1044"/>
    </row>
    <row r="6" spans="1:21" ht="13.5" customHeight="1" x14ac:dyDescent="0.15">
      <c r="A6" s="1044"/>
      <c r="B6" s="1044"/>
      <c r="C6" s="1044"/>
      <c r="D6" s="1044"/>
      <c r="E6" s="1044"/>
      <c r="F6" s="1044"/>
      <c r="G6" s="1044"/>
      <c r="H6" s="1044"/>
      <c r="I6" s="1044"/>
      <c r="J6" s="1044"/>
      <c r="K6" s="1044"/>
      <c r="L6" s="1044"/>
      <c r="M6" s="1044"/>
      <c r="N6" s="1044"/>
      <c r="O6" s="1044"/>
      <c r="P6" s="1044"/>
      <c r="Q6" s="1044"/>
      <c r="R6" s="1044"/>
      <c r="S6" s="1044"/>
      <c r="T6" s="1044"/>
      <c r="U6" s="1044"/>
    </row>
    <row r="7" spans="1:21" ht="13.5" customHeight="1" x14ac:dyDescent="0.15">
      <c r="A7" s="1044"/>
      <c r="B7" s="1044"/>
      <c r="C7" s="1044"/>
      <c r="D7" s="1044"/>
      <c r="E7" s="1044"/>
      <c r="F7" s="1044"/>
      <c r="G7" s="1044"/>
      <c r="H7" s="1044"/>
      <c r="I7" s="1044"/>
      <c r="J7" s="1044"/>
      <c r="K7" s="1044"/>
      <c r="L7" s="1044"/>
      <c r="M7" s="1044"/>
      <c r="N7" s="1044"/>
      <c r="O7" s="1044"/>
      <c r="P7" s="1044"/>
      <c r="Q7" s="1044"/>
      <c r="R7" s="1044"/>
      <c r="S7" s="1044"/>
      <c r="T7" s="1044"/>
      <c r="U7" s="1044"/>
    </row>
    <row r="8" spans="1:21" ht="13.5" customHeight="1" x14ac:dyDescent="0.15">
      <c r="A8" s="1044"/>
      <c r="B8" s="1044"/>
      <c r="C8" s="1044"/>
      <c r="D8" s="1044"/>
      <c r="E8" s="1044"/>
      <c r="F8" s="1044"/>
      <c r="G8" s="1044"/>
      <c r="H8" s="1044"/>
      <c r="I8" s="1044"/>
      <c r="J8" s="1044"/>
      <c r="K8" s="1044"/>
      <c r="L8" s="1044"/>
      <c r="M8" s="1044"/>
      <c r="N8" s="1044"/>
      <c r="O8" s="1044"/>
      <c r="P8" s="1044"/>
      <c r="Q8" s="1044"/>
      <c r="R8" s="1044"/>
      <c r="S8" s="1044"/>
      <c r="T8" s="1044"/>
      <c r="U8" s="1044"/>
    </row>
    <row r="9" spans="1:21" ht="13.5" customHeight="1" x14ac:dyDescent="0.15">
      <c r="A9" s="1044"/>
      <c r="B9" s="1044"/>
      <c r="C9" s="1044"/>
      <c r="D9" s="1044"/>
      <c r="E9" s="1044"/>
      <c r="F9" s="1044"/>
      <c r="G9" s="1044"/>
      <c r="H9" s="1044"/>
      <c r="I9" s="1044"/>
      <c r="J9" s="1044"/>
      <c r="K9" s="1044"/>
      <c r="L9" s="1044"/>
      <c r="M9" s="1044"/>
      <c r="N9" s="1044"/>
      <c r="O9" s="1044"/>
      <c r="P9" s="1044"/>
      <c r="Q9" s="1044"/>
      <c r="R9" s="1044"/>
      <c r="S9" s="1044"/>
      <c r="T9" s="1044"/>
      <c r="U9" s="1044"/>
    </row>
    <row r="10" spans="1:21" ht="13.5" customHeight="1" x14ac:dyDescent="0.15">
      <c r="A10" s="1044"/>
      <c r="B10" s="1044"/>
      <c r="C10" s="1044"/>
      <c r="D10" s="1044"/>
      <c r="E10" s="1044"/>
      <c r="F10" s="1044"/>
      <c r="G10" s="1044"/>
      <c r="H10" s="1044"/>
      <c r="I10" s="1044"/>
      <c r="J10" s="1044"/>
      <c r="K10" s="1044"/>
      <c r="L10" s="1044"/>
      <c r="M10" s="1044"/>
      <c r="N10" s="1044"/>
      <c r="O10" s="1044"/>
      <c r="P10" s="1044"/>
      <c r="Q10" s="1044"/>
      <c r="R10" s="1044"/>
      <c r="S10" s="1044"/>
      <c r="T10" s="1044"/>
      <c r="U10" s="1044"/>
    </row>
    <row r="11" spans="1:21" ht="13.5" customHeight="1" x14ac:dyDescent="0.15">
      <c r="A11" s="1044"/>
      <c r="B11" s="1044"/>
      <c r="C11" s="1044"/>
      <c r="D11" s="1044"/>
      <c r="E11" s="1044"/>
      <c r="F11" s="1044"/>
      <c r="G11" s="1044"/>
      <c r="H11" s="1044"/>
      <c r="I11" s="1044"/>
      <c r="J11" s="1044"/>
      <c r="K11" s="1044"/>
      <c r="L11" s="1044"/>
      <c r="M11" s="1044"/>
      <c r="N11" s="1044"/>
      <c r="O11" s="1044"/>
      <c r="P11" s="1044"/>
      <c r="Q11" s="1044"/>
      <c r="R11" s="1044"/>
      <c r="S11" s="1044"/>
      <c r="T11" s="1044"/>
      <c r="U11" s="1044"/>
    </row>
    <row r="12" spans="1:21" ht="13.5" customHeight="1" x14ac:dyDescent="0.15">
      <c r="A12" s="1044"/>
      <c r="B12" s="1044"/>
      <c r="C12" s="1044"/>
      <c r="D12" s="1044"/>
      <c r="E12" s="1044"/>
      <c r="F12" s="1044"/>
      <c r="G12" s="1044"/>
      <c r="H12" s="1044"/>
      <c r="I12" s="1044"/>
      <c r="J12" s="1044"/>
      <c r="K12" s="1044"/>
      <c r="L12" s="1044"/>
      <c r="M12" s="1044"/>
      <c r="N12" s="1044"/>
      <c r="O12" s="1044"/>
      <c r="P12" s="1044"/>
      <c r="Q12" s="1044"/>
      <c r="R12" s="1044"/>
      <c r="S12" s="1044"/>
      <c r="T12" s="1044"/>
      <c r="U12" s="1044"/>
    </row>
    <row r="13" spans="1:21" ht="13.5" customHeight="1" x14ac:dyDescent="0.15">
      <c r="A13" s="1044"/>
      <c r="B13" s="1044"/>
      <c r="C13" s="1044"/>
      <c r="D13" s="1044"/>
      <c r="E13" s="1044"/>
      <c r="F13" s="1044"/>
      <c r="G13" s="1044"/>
      <c r="H13" s="1044"/>
      <c r="I13" s="1044"/>
      <c r="J13" s="1044"/>
      <c r="K13" s="1044"/>
      <c r="L13" s="1044"/>
      <c r="M13" s="1044"/>
      <c r="N13" s="1044"/>
      <c r="O13" s="1044"/>
      <c r="P13" s="1044"/>
      <c r="Q13" s="1044"/>
      <c r="R13" s="1044"/>
      <c r="S13" s="1044"/>
      <c r="T13" s="1044"/>
      <c r="U13" s="1044"/>
    </row>
    <row r="14" spans="1:21" ht="13.5" customHeight="1" x14ac:dyDescent="0.15">
      <c r="A14" s="1044"/>
      <c r="B14" s="1044"/>
      <c r="C14" s="1044"/>
      <c r="D14" s="1044"/>
      <c r="E14" s="1044"/>
      <c r="F14" s="1044"/>
      <c r="G14" s="1044"/>
      <c r="H14" s="1044"/>
      <c r="I14" s="1044"/>
      <c r="J14" s="1044"/>
      <c r="K14" s="1044"/>
      <c r="L14" s="1044"/>
      <c r="M14" s="1044"/>
      <c r="N14" s="1044"/>
      <c r="O14" s="1044"/>
      <c r="P14" s="1044"/>
      <c r="Q14" s="1044"/>
      <c r="R14" s="1044"/>
      <c r="S14" s="1044"/>
      <c r="T14" s="1044"/>
      <c r="U14" s="1044"/>
    </row>
    <row r="15" spans="1:21" ht="13.5" customHeight="1" x14ac:dyDescent="0.15">
      <c r="A15" s="1044"/>
      <c r="B15" s="1044"/>
      <c r="C15" s="1044"/>
      <c r="D15" s="1044"/>
      <c r="E15" s="1044"/>
      <c r="F15" s="1044"/>
      <c r="G15" s="1044"/>
      <c r="H15" s="1044"/>
      <c r="I15" s="1044"/>
      <c r="J15" s="1044"/>
      <c r="K15" s="1044"/>
      <c r="L15" s="1044"/>
      <c r="M15" s="1044"/>
      <c r="N15" s="1044"/>
      <c r="O15" s="1044"/>
      <c r="P15" s="1044"/>
      <c r="Q15" s="1044"/>
      <c r="R15" s="1044"/>
      <c r="S15" s="1044"/>
      <c r="T15" s="1044"/>
      <c r="U15" s="1044"/>
    </row>
    <row r="16" spans="1:21" ht="13.5" customHeight="1" x14ac:dyDescent="0.15">
      <c r="A16" s="1044"/>
      <c r="B16" s="1044"/>
      <c r="C16" s="1044"/>
      <c r="D16" s="1044"/>
      <c r="E16" s="1044"/>
      <c r="F16" s="1044"/>
      <c r="G16" s="1044"/>
      <c r="H16" s="1044"/>
      <c r="I16" s="1044"/>
      <c r="J16" s="1044"/>
      <c r="K16" s="1044"/>
      <c r="L16" s="1044"/>
      <c r="M16" s="1044"/>
      <c r="N16" s="1044"/>
      <c r="O16" s="1044"/>
      <c r="P16" s="1044"/>
      <c r="Q16" s="1044"/>
      <c r="R16" s="1044"/>
      <c r="S16" s="1044"/>
      <c r="T16" s="1044"/>
      <c r="U16" s="1044"/>
    </row>
    <row r="17" spans="1:21" ht="13.5" customHeight="1" x14ac:dyDescent="0.15">
      <c r="A17" s="1044"/>
      <c r="B17" s="1044"/>
      <c r="C17" s="1044"/>
      <c r="D17" s="1044"/>
      <c r="E17" s="1044"/>
      <c r="F17" s="1044"/>
      <c r="G17" s="1044"/>
      <c r="H17" s="1044"/>
      <c r="I17" s="1044"/>
      <c r="J17" s="1044"/>
      <c r="K17" s="1044"/>
      <c r="L17" s="1044"/>
      <c r="M17" s="1044"/>
      <c r="N17" s="1044"/>
      <c r="O17" s="1044"/>
      <c r="P17" s="1044"/>
      <c r="Q17" s="1044"/>
      <c r="R17" s="1044"/>
      <c r="S17" s="1044"/>
      <c r="T17" s="1044"/>
      <c r="U17" s="1044"/>
    </row>
    <row r="18" spans="1:21" ht="13.5" customHeight="1" x14ac:dyDescent="0.15">
      <c r="A18" s="1044"/>
      <c r="B18" s="1044"/>
      <c r="C18" s="1044"/>
      <c r="D18" s="1044"/>
      <c r="E18" s="1044"/>
      <c r="F18" s="1044"/>
      <c r="G18" s="1044"/>
      <c r="H18" s="1044"/>
      <c r="I18" s="1044"/>
      <c r="J18" s="1044"/>
      <c r="K18" s="1044"/>
      <c r="L18" s="1044"/>
      <c r="M18" s="1044"/>
      <c r="N18" s="1044"/>
      <c r="O18" s="1044"/>
      <c r="P18" s="1044"/>
      <c r="Q18" s="1044"/>
      <c r="R18" s="1044"/>
      <c r="S18" s="1044"/>
      <c r="T18" s="1044"/>
      <c r="U18" s="1044"/>
    </row>
    <row r="19" spans="1:21" ht="13.5" customHeight="1" x14ac:dyDescent="0.15">
      <c r="A19" s="1044"/>
      <c r="B19" s="1044"/>
      <c r="C19" s="1044"/>
      <c r="D19" s="1044"/>
      <c r="E19" s="1044"/>
      <c r="F19" s="1044"/>
      <c r="G19" s="1044"/>
      <c r="H19" s="1044"/>
      <c r="I19" s="1044"/>
      <c r="J19" s="1044"/>
      <c r="K19" s="1044"/>
      <c r="L19" s="1044"/>
      <c r="M19" s="1044"/>
      <c r="N19" s="1044"/>
      <c r="O19" s="1044"/>
      <c r="P19" s="1044"/>
      <c r="Q19" s="1044"/>
      <c r="R19" s="1044"/>
      <c r="S19" s="1044"/>
      <c r="T19" s="1044"/>
      <c r="U19" s="1044"/>
    </row>
    <row r="20" spans="1:21" ht="13.5" customHeight="1" x14ac:dyDescent="0.15">
      <c r="A20" s="1044"/>
      <c r="B20" s="1044"/>
      <c r="C20" s="1044"/>
      <c r="D20" s="1044"/>
      <c r="E20" s="1044"/>
      <c r="F20" s="1044"/>
      <c r="G20" s="1044"/>
      <c r="H20" s="1044"/>
      <c r="I20" s="1044"/>
      <c r="J20" s="1044"/>
      <c r="K20" s="1044"/>
      <c r="L20" s="1044"/>
      <c r="M20" s="1044"/>
      <c r="N20" s="1044"/>
      <c r="O20" s="1044"/>
      <c r="P20" s="1044"/>
      <c r="Q20" s="1044"/>
      <c r="R20" s="1044"/>
      <c r="S20" s="1044"/>
      <c r="T20" s="1044"/>
      <c r="U20" s="1044"/>
    </row>
    <row r="21" spans="1:21" ht="13.5" customHeight="1" x14ac:dyDescent="0.15">
      <c r="A21" s="1044"/>
      <c r="B21" s="1044"/>
      <c r="C21" s="1044"/>
      <c r="D21" s="1044"/>
      <c r="E21" s="1044"/>
      <c r="F21" s="1044"/>
      <c r="G21" s="1044"/>
      <c r="H21" s="1044"/>
      <c r="I21" s="1044"/>
      <c r="J21" s="1044"/>
      <c r="K21" s="1044"/>
      <c r="L21" s="1044"/>
      <c r="M21" s="1044"/>
      <c r="N21" s="1044"/>
      <c r="O21" s="1044"/>
      <c r="P21" s="1044"/>
      <c r="Q21" s="1044"/>
      <c r="R21" s="1044"/>
      <c r="S21" s="1044"/>
      <c r="T21" s="1044"/>
      <c r="U21" s="1044"/>
    </row>
    <row r="22" spans="1:21" ht="13.5" customHeight="1" x14ac:dyDescent="0.15">
      <c r="A22" s="1044"/>
      <c r="B22" s="1044"/>
      <c r="C22" s="1044"/>
      <c r="D22" s="1044"/>
      <c r="E22" s="1044"/>
      <c r="F22" s="1044"/>
      <c r="G22" s="1044"/>
      <c r="H22" s="1044"/>
      <c r="I22" s="1044"/>
      <c r="J22" s="1044"/>
      <c r="K22" s="1044"/>
      <c r="L22" s="1044"/>
      <c r="M22" s="1044"/>
      <c r="N22" s="1044"/>
      <c r="O22" s="1044"/>
      <c r="P22" s="1044"/>
      <c r="Q22" s="1044"/>
      <c r="R22" s="1044"/>
      <c r="S22" s="1044"/>
      <c r="T22" s="1044"/>
      <c r="U22" s="1044"/>
    </row>
    <row r="23" spans="1:21" ht="13.5" customHeight="1" x14ac:dyDescent="0.15">
      <c r="A23" s="1044"/>
      <c r="B23" s="1044"/>
      <c r="C23" s="1044"/>
      <c r="D23" s="1044"/>
      <c r="E23" s="1044"/>
      <c r="F23" s="1044"/>
      <c r="G23" s="1044"/>
      <c r="H23" s="1044"/>
      <c r="I23" s="1044"/>
      <c r="J23" s="1044"/>
      <c r="K23" s="1044"/>
      <c r="L23" s="1044"/>
      <c r="M23" s="1044"/>
      <c r="N23" s="1044"/>
      <c r="O23" s="1044"/>
      <c r="P23" s="1044"/>
      <c r="Q23" s="1044"/>
      <c r="R23" s="1044"/>
      <c r="S23" s="1044"/>
      <c r="T23" s="1044"/>
      <c r="U23" s="1044"/>
    </row>
    <row r="24" spans="1:21" ht="13.5" customHeight="1" x14ac:dyDescent="0.15">
      <c r="A24" s="1044"/>
      <c r="B24" s="1044"/>
      <c r="C24" s="1044"/>
      <c r="D24" s="1044"/>
      <c r="E24" s="1044"/>
      <c r="F24" s="1044"/>
      <c r="G24" s="1044"/>
      <c r="H24" s="1044"/>
      <c r="I24" s="1044"/>
      <c r="J24" s="1044"/>
      <c r="K24" s="1044"/>
      <c r="L24" s="1044"/>
      <c r="M24" s="1044"/>
      <c r="N24" s="1044"/>
      <c r="O24" s="1044"/>
      <c r="P24" s="1044"/>
      <c r="Q24" s="1044"/>
      <c r="R24" s="1044"/>
      <c r="S24" s="1044"/>
      <c r="T24" s="1044"/>
      <c r="U24" s="1044"/>
    </row>
    <row r="25" spans="1:21" ht="13.5" customHeight="1" x14ac:dyDescent="0.15">
      <c r="A25" s="1044"/>
      <c r="B25" s="1044"/>
      <c r="C25" s="1044"/>
      <c r="D25" s="1044"/>
      <c r="E25" s="1044"/>
      <c r="F25" s="1044"/>
      <c r="G25" s="1044"/>
      <c r="H25" s="1044"/>
      <c r="I25" s="1044"/>
      <c r="J25" s="1044"/>
      <c r="K25" s="1044"/>
      <c r="L25" s="1044"/>
      <c r="M25" s="1044"/>
      <c r="N25" s="1044"/>
      <c r="O25" s="1044"/>
      <c r="P25" s="1044"/>
      <c r="Q25" s="1044"/>
      <c r="R25" s="1044"/>
      <c r="S25" s="1044"/>
      <c r="T25" s="1044"/>
      <c r="U25" s="1044"/>
    </row>
    <row r="26" spans="1:21" ht="13.5" customHeight="1" x14ac:dyDescent="0.15">
      <c r="A26" s="1044"/>
      <c r="B26" s="1044"/>
      <c r="C26" s="1044"/>
      <c r="D26" s="1044"/>
      <c r="E26" s="1044"/>
      <c r="F26" s="1044"/>
      <c r="G26" s="1044"/>
      <c r="H26" s="1044"/>
      <c r="I26" s="1044"/>
      <c r="J26" s="1044"/>
      <c r="K26" s="1044"/>
      <c r="L26" s="1044"/>
      <c r="M26" s="1044"/>
      <c r="N26" s="1044"/>
      <c r="O26" s="1044"/>
      <c r="P26" s="1044"/>
      <c r="Q26" s="1044"/>
      <c r="R26" s="1044"/>
      <c r="S26" s="1044"/>
      <c r="T26" s="1044"/>
      <c r="U26" s="1044"/>
    </row>
    <row r="27" spans="1:21" ht="13.5" customHeight="1" x14ac:dyDescent="0.15">
      <c r="A27" s="1044"/>
      <c r="B27" s="1044"/>
      <c r="C27" s="1044"/>
      <c r="D27" s="1044"/>
      <c r="E27" s="1044"/>
      <c r="F27" s="1044"/>
      <c r="G27" s="1044"/>
      <c r="H27" s="1044"/>
      <c r="I27" s="1044"/>
      <c r="J27" s="1044"/>
      <c r="K27" s="1044"/>
      <c r="L27" s="1044"/>
      <c r="M27" s="1044"/>
      <c r="N27" s="1044"/>
      <c r="O27" s="1044"/>
      <c r="P27" s="1044"/>
      <c r="Q27" s="1044"/>
      <c r="R27" s="1044"/>
      <c r="S27" s="1044"/>
      <c r="T27" s="1044"/>
      <c r="U27" s="1044"/>
    </row>
    <row r="28" spans="1:21" ht="13.5" customHeight="1" x14ac:dyDescent="0.15">
      <c r="A28" s="1044"/>
      <c r="B28" s="1044"/>
      <c r="C28" s="1044"/>
      <c r="D28" s="1044"/>
      <c r="E28" s="1044"/>
      <c r="F28" s="1044"/>
      <c r="G28" s="1044"/>
      <c r="H28" s="1044"/>
      <c r="I28" s="1044"/>
      <c r="J28" s="1044"/>
      <c r="K28" s="1044"/>
      <c r="L28" s="1044"/>
      <c r="M28" s="1044"/>
      <c r="N28" s="1044"/>
      <c r="O28" s="1044"/>
      <c r="P28" s="1044"/>
      <c r="Q28" s="1044"/>
      <c r="R28" s="1044"/>
      <c r="S28" s="1044"/>
      <c r="T28" s="1044"/>
      <c r="U28" s="1044"/>
    </row>
    <row r="29" spans="1:21" ht="13.5" customHeight="1" x14ac:dyDescent="0.15">
      <c r="A29" s="1044"/>
      <c r="B29" s="1044"/>
      <c r="C29" s="1044"/>
      <c r="D29" s="1044"/>
      <c r="E29" s="1044"/>
      <c r="F29" s="1044"/>
      <c r="G29" s="1044"/>
      <c r="H29" s="1044"/>
      <c r="I29" s="1044"/>
      <c r="J29" s="1044"/>
      <c r="K29" s="1044"/>
      <c r="L29" s="1044"/>
      <c r="M29" s="1044"/>
      <c r="N29" s="1044"/>
      <c r="O29" s="1044"/>
      <c r="P29" s="1044"/>
      <c r="Q29" s="1044"/>
      <c r="R29" s="1044"/>
      <c r="S29" s="1044"/>
      <c r="T29" s="1044"/>
      <c r="U29" s="1044"/>
    </row>
    <row r="30" spans="1:21" ht="13.5" customHeight="1" x14ac:dyDescent="0.15">
      <c r="A30" s="1044"/>
      <c r="B30" s="1044"/>
      <c r="C30" s="1044"/>
      <c r="D30" s="1044"/>
      <c r="E30" s="1044"/>
      <c r="F30" s="1044"/>
      <c r="G30" s="1044"/>
      <c r="H30" s="1044"/>
      <c r="I30" s="1044"/>
      <c r="J30" s="1044"/>
      <c r="K30" s="1044"/>
      <c r="L30" s="1044"/>
      <c r="M30" s="1044"/>
      <c r="N30" s="1044"/>
      <c r="O30" s="1044"/>
      <c r="P30" s="1044"/>
      <c r="Q30" s="1044"/>
      <c r="R30" s="1044"/>
      <c r="S30" s="1044"/>
      <c r="T30" s="1044"/>
      <c r="U30" s="1044"/>
    </row>
    <row r="31" spans="1:21" ht="13.5" customHeight="1" x14ac:dyDescent="0.15">
      <c r="A31" s="1044"/>
      <c r="B31" s="1044"/>
      <c r="C31" s="1044"/>
      <c r="D31" s="1044"/>
      <c r="E31" s="1044"/>
      <c r="F31" s="1044"/>
      <c r="G31" s="1044"/>
      <c r="H31" s="1044"/>
      <c r="I31" s="1044"/>
      <c r="J31" s="1044"/>
      <c r="K31" s="1044"/>
      <c r="L31" s="1044"/>
      <c r="M31" s="1044"/>
      <c r="N31" s="1044"/>
      <c r="O31" s="1044"/>
      <c r="P31" s="1044"/>
      <c r="Q31" s="1044"/>
      <c r="R31" s="1044"/>
      <c r="S31" s="1044"/>
      <c r="T31" s="1044"/>
      <c r="U31" s="1044"/>
    </row>
    <row r="32" spans="1:21" ht="13.5" customHeight="1" x14ac:dyDescent="0.15">
      <c r="A32" s="1044"/>
      <c r="B32" s="1044"/>
      <c r="C32" s="1044"/>
      <c r="D32" s="1044"/>
      <c r="E32" s="1044"/>
      <c r="F32" s="1044"/>
      <c r="G32" s="1044"/>
      <c r="H32" s="1044"/>
      <c r="I32" s="1044"/>
      <c r="J32" s="1044"/>
      <c r="K32" s="1044"/>
      <c r="L32" s="1044"/>
      <c r="M32" s="1044"/>
      <c r="N32" s="1044"/>
      <c r="O32" s="1044"/>
      <c r="P32" s="1044"/>
      <c r="Q32" s="1044"/>
      <c r="R32" s="1044"/>
      <c r="S32" s="1044"/>
      <c r="T32" s="1044"/>
      <c r="U32" s="1044"/>
    </row>
    <row r="33" spans="1:21" ht="13.5" customHeight="1" x14ac:dyDescent="0.15">
      <c r="A33" s="1044"/>
      <c r="B33" s="1044"/>
      <c r="C33" s="1044"/>
      <c r="D33" s="1044"/>
      <c r="E33" s="1044"/>
      <c r="F33" s="1044"/>
      <c r="G33" s="1044"/>
      <c r="H33" s="1044"/>
      <c r="I33" s="1044"/>
      <c r="J33" s="1044"/>
      <c r="K33" s="1044"/>
      <c r="L33" s="1044"/>
      <c r="M33" s="1044"/>
      <c r="N33" s="1044"/>
      <c r="O33" s="1044"/>
      <c r="P33" s="1044"/>
      <c r="Q33" s="1044"/>
      <c r="R33" s="1044"/>
      <c r="S33" s="1044"/>
      <c r="T33" s="1044"/>
      <c r="U33" s="1044"/>
    </row>
    <row r="34" spans="1:21" ht="13.5" customHeight="1" x14ac:dyDescent="0.15">
      <c r="A34" s="1044"/>
      <c r="B34" s="1044"/>
      <c r="C34" s="1044"/>
      <c r="D34" s="1044"/>
      <c r="E34" s="1044"/>
      <c r="F34" s="1044"/>
      <c r="G34" s="1044"/>
      <c r="H34" s="1044"/>
      <c r="I34" s="1044"/>
      <c r="J34" s="1044"/>
      <c r="K34" s="1044"/>
      <c r="L34" s="1044"/>
      <c r="M34" s="1044"/>
      <c r="N34" s="1044"/>
      <c r="O34" s="1044"/>
      <c r="P34" s="1044"/>
      <c r="Q34" s="1044"/>
      <c r="R34" s="1044"/>
      <c r="S34" s="1044"/>
      <c r="T34" s="1044"/>
      <c r="U34" s="1044"/>
    </row>
    <row r="35" spans="1:21" ht="13.5" customHeight="1" x14ac:dyDescent="0.15">
      <c r="A35" s="1044"/>
      <c r="B35" s="1044"/>
      <c r="C35" s="1044"/>
      <c r="D35" s="1044"/>
      <c r="E35" s="1044"/>
      <c r="F35" s="1044"/>
      <c r="G35" s="1044"/>
      <c r="H35" s="1044"/>
      <c r="I35" s="1044"/>
      <c r="J35" s="1044"/>
      <c r="K35" s="1044"/>
      <c r="L35" s="1044"/>
      <c r="M35" s="1044"/>
      <c r="N35" s="1044"/>
      <c r="O35" s="1044"/>
      <c r="P35" s="1044"/>
      <c r="Q35" s="1044"/>
      <c r="R35" s="1044"/>
      <c r="S35" s="1044"/>
      <c r="T35" s="1044"/>
      <c r="U35" s="1044"/>
    </row>
    <row r="36" spans="1:21" ht="13.5" customHeight="1" x14ac:dyDescent="0.15">
      <c r="A36" s="1044"/>
      <c r="B36" s="1044"/>
      <c r="C36" s="1044"/>
      <c r="D36" s="1044"/>
      <c r="E36" s="1044"/>
      <c r="F36" s="1044"/>
      <c r="G36" s="1044"/>
      <c r="H36" s="1044"/>
      <c r="I36" s="1044"/>
      <c r="J36" s="1044"/>
      <c r="K36" s="1044"/>
      <c r="L36" s="1044"/>
      <c r="M36" s="1044"/>
      <c r="N36" s="1044"/>
      <c r="O36" s="1044"/>
      <c r="P36" s="1044"/>
      <c r="Q36" s="1044"/>
      <c r="R36" s="1044"/>
      <c r="S36" s="1044"/>
      <c r="T36" s="1044"/>
      <c r="U36" s="1044"/>
    </row>
    <row r="37" spans="1:21" ht="13.5" customHeight="1" x14ac:dyDescent="0.15">
      <c r="A37" s="1044"/>
      <c r="B37" s="1044"/>
      <c r="C37" s="1044"/>
      <c r="D37" s="1044"/>
      <c r="E37" s="1044"/>
      <c r="F37" s="1044"/>
      <c r="G37" s="1044"/>
      <c r="H37" s="1044"/>
      <c r="I37" s="1044"/>
      <c r="J37" s="1044"/>
      <c r="K37" s="1044"/>
      <c r="L37" s="1044"/>
      <c r="M37" s="1044"/>
      <c r="N37" s="1044"/>
      <c r="O37" s="1044"/>
      <c r="P37" s="1044"/>
      <c r="Q37" s="1044"/>
      <c r="R37" s="1044"/>
      <c r="S37" s="1044"/>
      <c r="T37" s="1044"/>
      <c r="U37" s="1044"/>
    </row>
    <row r="38" spans="1:21" ht="13.5" customHeight="1" x14ac:dyDescent="0.15">
      <c r="A38" s="1044"/>
      <c r="B38" s="1044"/>
      <c r="C38" s="1044"/>
      <c r="D38" s="1044"/>
      <c r="E38" s="1044"/>
      <c r="F38" s="1044"/>
      <c r="G38" s="1044"/>
      <c r="H38" s="1044"/>
      <c r="I38" s="1044"/>
      <c r="J38" s="1044"/>
      <c r="K38" s="1044"/>
      <c r="L38" s="1044"/>
      <c r="M38" s="1044"/>
      <c r="N38" s="1044"/>
      <c r="O38" s="1044"/>
      <c r="P38" s="1044"/>
      <c r="Q38" s="1044"/>
      <c r="R38" s="1044"/>
      <c r="S38" s="1044"/>
      <c r="T38" s="1044"/>
      <c r="U38" s="1044"/>
    </row>
    <row r="39" spans="1:21" ht="13.5" customHeight="1" x14ac:dyDescent="0.15">
      <c r="A39" s="1044"/>
      <c r="B39" s="1044"/>
      <c r="C39" s="1044"/>
      <c r="D39" s="1044"/>
      <c r="E39" s="1044"/>
      <c r="F39" s="1044"/>
      <c r="G39" s="1044"/>
      <c r="H39" s="1044"/>
      <c r="I39" s="1044"/>
      <c r="J39" s="1044"/>
      <c r="K39" s="1044"/>
      <c r="L39" s="1044"/>
      <c r="M39" s="1044"/>
      <c r="N39" s="1044"/>
      <c r="O39" s="1044"/>
      <c r="P39" s="1044"/>
      <c r="Q39" s="1044"/>
      <c r="R39" s="1044"/>
      <c r="S39" s="1044"/>
      <c r="T39" s="1044"/>
      <c r="U39" s="1044"/>
    </row>
    <row r="40" spans="1:21" ht="13.5" customHeight="1" x14ac:dyDescent="0.15">
      <c r="A40" s="1044"/>
      <c r="B40" s="1044"/>
      <c r="C40" s="1044"/>
      <c r="D40" s="1044"/>
      <c r="E40" s="1044"/>
      <c r="F40" s="1044"/>
      <c r="G40" s="1044"/>
      <c r="H40" s="1044"/>
      <c r="I40" s="1044"/>
      <c r="J40" s="1044"/>
      <c r="K40" s="1044"/>
      <c r="L40" s="1044"/>
      <c r="M40" s="1044"/>
      <c r="N40" s="1044"/>
      <c r="O40" s="1044"/>
      <c r="P40" s="1044"/>
      <c r="Q40" s="1044"/>
      <c r="R40" s="1044"/>
      <c r="S40" s="1044"/>
      <c r="T40" s="1044"/>
      <c r="U40" s="1044"/>
    </row>
    <row r="41" spans="1:21" ht="13.5" customHeight="1" x14ac:dyDescent="0.15">
      <c r="A41" s="1044"/>
      <c r="B41" s="1044"/>
      <c r="C41" s="1044"/>
      <c r="D41" s="1044"/>
      <c r="E41" s="1044"/>
      <c r="F41" s="1044"/>
      <c r="G41" s="1044"/>
      <c r="H41" s="1044"/>
      <c r="I41" s="1044"/>
      <c r="J41" s="1044"/>
      <c r="K41" s="1044"/>
      <c r="L41" s="1044"/>
      <c r="M41" s="1044"/>
      <c r="N41" s="1044"/>
      <c r="O41" s="1044"/>
      <c r="P41" s="1044"/>
      <c r="Q41" s="1044"/>
      <c r="R41" s="1044"/>
      <c r="S41" s="1044"/>
      <c r="T41" s="1044"/>
      <c r="U41" s="1044"/>
    </row>
    <row r="42" spans="1:21" ht="13.5" customHeight="1" x14ac:dyDescent="0.15">
      <c r="A42" s="1044"/>
      <c r="B42" s="1044"/>
      <c r="C42" s="1044"/>
      <c r="D42" s="1044"/>
      <c r="E42" s="1044"/>
      <c r="F42" s="1044"/>
      <c r="G42" s="1044"/>
      <c r="H42" s="1044"/>
      <c r="I42" s="1044"/>
      <c r="J42" s="1044"/>
      <c r="K42" s="1044"/>
      <c r="L42" s="1044"/>
      <c r="M42" s="1044"/>
      <c r="N42" s="1044"/>
      <c r="O42" s="1044"/>
      <c r="P42" s="1044"/>
      <c r="Q42" s="1044"/>
      <c r="R42" s="1044"/>
      <c r="S42" s="1044"/>
      <c r="T42" s="1044"/>
      <c r="U42" s="1044"/>
    </row>
    <row r="43" spans="1:21" ht="30.75" customHeight="1" thickBot="1" x14ac:dyDescent="0.2">
      <c r="A43" s="1044"/>
      <c r="B43" s="1044"/>
      <c r="C43" s="1044"/>
      <c r="D43" s="1044"/>
      <c r="E43" s="1044"/>
      <c r="F43" s="1044"/>
      <c r="G43" s="1044"/>
      <c r="H43" s="1044"/>
      <c r="I43" s="1044"/>
      <c r="J43" s="1044"/>
      <c r="K43" s="1044"/>
      <c r="L43" s="1044"/>
      <c r="M43" s="1044"/>
      <c r="N43" s="1044"/>
      <c r="O43" s="1046" t="s">
        <v>513</v>
      </c>
      <c r="P43" s="1044"/>
      <c r="Q43" s="1044"/>
      <c r="R43" s="1044"/>
      <c r="S43" s="1044"/>
      <c r="T43" s="1044"/>
      <c r="U43" s="1044"/>
    </row>
    <row r="44" spans="1:21" ht="30.75" customHeight="1" thickBot="1" x14ac:dyDescent="0.2">
      <c r="A44" s="1044"/>
      <c r="B44" s="1047" t="s">
        <v>514</v>
      </c>
      <c r="C44" s="1048"/>
      <c r="D44" s="1048"/>
      <c r="E44" s="1049"/>
      <c r="F44" s="1049"/>
      <c r="G44" s="1049"/>
      <c r="H44" s="1049"/>
      <c r="I44" s="1049"/>
      <c r="J44" s="1050" t="s">
        <v>492</v>
      </c>
      <c r="K44" s="1051" t="s">
        <v>4</v>
      </c>
      <c r="L44" s="1052" t="s">
        <v>5</v>
      </c>
      <c r="M44" s="1052" t="s">
        <v>6</v>
      </c>
      <c r="N44" s="1052" t="s">
        <v>7</v>
      </c>
      <c r="O44" s="1053" t="s">
        <v>8</v>
      </c>
      <c r="P44" s="1044"/>
      <c r="Q44" s="1044"/>
      <c r="R44" s="1044"/>
      <c r="S44" s="1044"/>
      <c r="T44" s="1044"/>
      <c r="U44" s="1044"/>
    </row>
    <row r="45" spans="1:21" ht="30.75" customHeight="1" x14ac:dyDescent="0.15">
      <c r="A45" s="1044"/>
      <c r="B45" s="1054" t="s">
        <v>515</v>
      </c>
      <c r="C45" s="1055"/>
      <c r="D45" s="1056"/>
      <c r="E45" s="1057" t="s">
        <v>516</v>
      </c>
      <c r="F45" s="1057"/>
      <c r="G45" s="1057"/>
      <c r="H45" s="1057"/>
      <c r="I45" s="1057"/>
      <c r="J45" s="1058"/>
      <c r="K45" s="1059">
        <v>675</v>
      </c>
      <c r="L45" s="1060">
        <v>689</v>
      </c>
      <c r="M45" s="1060">
        <v>652</v>
      </c>
      <c r="N45" s="1060">
        <v>644</v>
      </c>
      <c r="O45" s="1061">
        <v>656</v>
      </c>
      <c r="P45" s="1044"/>
      <c r="Q45" s="1044"/>
      <c r="R45" s="1044"/>
      <c r="S45" s="1044"/>
      <c r="T45" s="1044"/>
      <c r="U45" s="1044"/>
    </row>
    <row r="46" spans="1:21" ht="30.75" customHeight="1" x14ac:dyDescent="0.15">
      <c r="A46" s="1044"/>
      <c r="B46" s="1062"/>
      <c r="C46" s="1063"/>
      <c r="D46" s="1064"/>
      <c r="E46" s="1065" t="s">
        <v>517</v>
      </c>
      <c r="F46" s="1065"/>
      <c r="G46" s="1065"/>
      <c r="H46" s="1065"/>
      <c r="I46" s="1065"/>
      <c r="J46" s="1066"/>
      <c r="K46" s="1067" t="s">
        <v>452</v>
      </c>
      <c r="L46" s="1068" t="s">
        <v>452</v>
      </c>
      <c r="M46" s="1068" t="s">
        <v>452</v>
      </c>
      <c r="N46" s="1068" t="s">
        <v>452</v>
      </c>
      <c r="O46" s="1069" t="s">
        <v>452</v>
      </c>
      <c r="P46" s="1044"/>
      <c r="Q46" s="1044"/>
      <c r="R46" s="1044"/>
      <c r="S46" s="1044"/>
      <c r="T46" s="1044"/>
      <c r="U46" s="1044"/>
    </row>
    <row r="47" spans="1:21" ht="30.75" customHeight="1" x14ac:dyDescent="0.15">
      <c r="A47" s="1044"/>
      <c r="B47" s="1062"/>
      <c r="C47" s="1063"/>
      <c r="D47" s="1064"/>
      <c r="E47" s="1065" t="s">
        <v>518</v>
      </c>
      <c r="F47" s="1065"/>
      <c r="G47" s="1065"/>
      <c r="H47" s="1065"/>
      <c r="I47" s="1065"/>
      <c r="J47" s="1066"/>
      <c r="K47" s="1067" t="s">
        <v>452</v>
      </c>
      <c r="L47" s="1068" t="s">
        <v>452</v>
      </c>
      <c r="M47" s="1068" t="s">
        <v>452</v>
      </c>
      <c r="N47" s="1068" t="s">
        <v>452</v>
      </c>
      <c r="O47" s="1069" t="s">
        <v>452</v>
      </c>
      <c r="P47" s="1044"/>
      <c r="Q47" s="1044"/>
      <c r="R47" s="1044"/>
      <c r="S47" s="1044"/>
      <c r="T47" s="1044"/>
      <c r="U47" s="1044"/>
    </row>
    <row r="48" spans="1:21" ht="30.75" customHeight="1" x14ac:dyDescent="0.15">
      <c r="A48" s="1044"/>
      <c r="B48" s="1062"/>
      <c r="C48" s="1063"/>
      <c r="D48" s="1064"/>
      <c r="E48" s="1065" t="s">
        <v>519</v>
      </c>
      <c r="F48" s="1065"/>
      <c r="G48" s="1065"/>
      <c r="H48" s="1065"/>
      <c r="I48" s="1065"/>
      <c r="J48" s="1066"/>
      <c r="K48" s="1067">
        <v>500</v>
      </c>
      <c r="L48" s="1068">
        <v>494</v>
      </c>
      <c r="M48" s="1068">
        <v>458</v>
      </c>
      <c r="N48" s="1068">
        <v>439</v>
      </c>
      <c r="O48" s="1069">
        <v>415</v>
      </c>
      <c r="P48" s="1044"/>
      <c r="Q48" s="1044"/>
      <c r="R48" s="1044"/>
      <c r="S48" s="1044"/>
      <c r="T48" s="1044"/>
      <c r="U48" s="1044"/>
    </row>
    <row r="49" spans="1:21" ht="30.75" customHeight="1" x14ac:dyDescent="0.15">
      <c r="A49" s="1044"/>
      <c r="B49" s="1062"/>
      <c r="C49" s="1063"/>
      <c r="D49" s="1064"/>
      <c r="E49" s="1065" t="s">
        <v>520</v>
      </c>
      <c r="F49" s="1065"/>
      <c r="G49" s="1065"/>
      <c r="H49" s="1065"/>
      <c r="I49" s="1065"/>
      <c r="J49" s="1066"/>
      <c r="K49" s="1067">
        <v>32</v>
      </c>
      <c r="L49" s="1068">
        <v>36</v>
      </c>
      <c r="M49" s="1068">
        <v>37</v>
      </c>
      <c r="N49" s="1068">
        <v>48</v>
      </c>
      <c r="O49" s="1069">
        <v>73</v>
      </c>
      <c r="P49" s="1044"/>
      <c r="Q49" s="1044"/>
      <c r="R49" s="1044"/>
      <c r="S49" s="1044"/>
      <c r="T49" s="1044"/>
      <c r="U49" s="1044"/>
    </row>
    <row r="50" spans="1:21" ht="30.75" customHeight="1" x14ac:dyDescent="0.15">
      <c r="A50" s="1044"/>
      <c r="B50" s="1062"/>
      <c r="C50" s="1063"/>
      <c r="D50" s="1064"/>
      <c r="E50" s="1065" t="s">
        <v>521</v>
      </c>
      <c r="F50" s="1065"/>
      <c r="G50" s="1065"/>
      <c r="H50" s="1065"/>
      <c r="I50" s="1065"/>
      <c r="J50" s="1066"/>
      <c r="K50" s="1067">
        <v>19</v>
      </c>
      <c r="L50" s="1068">
        <v>18</v>
      </c>
      <c r="M50" s="1068">
        <v>18</v>
      </c>
      <c r="N50" s="1068">
        <v>17</v>
      </c>
      <c r="O50" s="1069">
        <v>18</v>
      </c>
      <c r="P50" s="1044"/>
      <c r="Q50" s="1044"/>
      <c r="R50" s="1044"/>
      <c r="S50" s="1044"/>
      <c r="T50" s="1044"/>
      <c r="U50" s="1044"/>
    </row>
    <row r="51" spans="1:21" ht="30.75" customHeight="1" x14ac:dyDescent="0.15">
      <c r="A51" s="1044"/>
      <c r="B51" s="1070"/>
      <c r="C51" s="1071"/>
      <c r="D51" s="1072"/>
      <c r="E51" s="1065" t="s">
        <v>522</v>
      </c>
      <c r="F51" s="1065"/>
      <c r="G51" s="1065"/>
      <c r="H51" s="1065"/>
      <c r="I51" s="1065"/>
      <c r="J51" s="1066"/>
      <c r="K51" s="1067" t="s">
        <v>452</v>
      </c>
      <c r="L51" s="1068" t="s">
        <v>452</v>
      </c>
      <c r="M51" s="1068" t="s">
        <v>452</v>
      </c>
      <c r="N51" s="1068" t="s">
        <v>452</v>
      </c>
      <c r="O51" s="1069" t="s">
        <v>452</v>
      </c>
      <c r="P51" s="1044"/>
      <c r="Q51" s="1044"/>
      <c r="R51" s="1044"/>
      <c r="S51" s="1044"/>
      <c r="T51" s="1044"/>
      <c r="U51" s="1044"/>
    </row>
    <row r="52" spans="1:21" ht="30.75" customHeight="1" x14ac:dyDescent="0.15">
      <c r="A52" s="1044"/>
      <c r="B52" s="1073" t="s">
        <v>523</v>
      </c>
      <c r="C52" s="1074"/>
      <c r="D52" s="1072"/>
      <c r="E52" s="1065" t="s">
        <v>524</v>
      </c>
      <c r="F52" s="1065"/>
      <c r="G52" s="1065"/>
      <c r="H52" s="1065"/>
      <c r="I52" s="1065"/>
      <c r="J52" s="1066"/>
      <c r="K52" s="1067">
        <v>763</v>
      </c>
      <c r="L52" s="1068">
        <v>760</v>
      </c>
      <c r="M52" s="1068">
        <v>741</v>
      </c>
      <c r="N52" s="1068">
        <v>739</v>
      </c>
      <c r="O52" s="1069">
        <v>699</v>
      </c>
      <c r="P52" s="1044"/>
      <c r="Q52" s="1044"/>
      <c r="R52" s="1044"/>
      <c r="S52" s="1044"/>
      <c r="T52" s="1044"/>
      <c r="U52" s="1044"/>
    </row>
    <row r="53" spans="1:21" ht="30.75" customHeight="1" thickBot="1" x14ac:dyDescent="0.2">
      <c r="A53" s="1044"/>
      <c r="B53" s="1075" t="s">
        <v>525</v>
      </c>
      <c r="C53" s="1076"/>
      <c r="D53" s="1077"/>
      <c r="E53" s="1078" t="s">
        <v>526</v>
      </c>
      <c r="F53" s="1078"/>
      <c r="G53" s="1078"/>
      <c r="H53" s="1078"/>
      <c r="I53" s="1078"/>
      <c r="J53" s="1079"/>
      <c r="K53" s="1080">
        <v>463</v>
      </c>
      <c r="L53" s="1081">
        <v>477</v>
      </c>
      <c r="M53" s="1081">
        <v>424</v>
      </c>
      <c r="N53" s="1081">
        <v>409</v>
      </c>
      <c r="O53" s="1082">
        <v>463</v>
      </c>
      <c r="P53" s="1044"/>
      <c r="Q53" s="1044"/>
      <c r="R53" s="1044"/>
      <c r="S53" s="1044"/>
      <c r="T53" s="1044"/>
      <c r="U53" s="1044"/>
    </row>
    <row r="54" spans="1:21" ht="24" customHeight="1" x14ac:dyDescent="0.15">
      <c r="A54" s="1044"/>
      <c r="B54" s="1083" t="s">
        <v>527</v>
      </c>
      <c r="C54" s="1044"/>
      <c r="D54" s="1044"/>
      <c r="E54" s="1044"/>
      <c r="F54" s="1044"/>
      <c r="G54" s="1044"/>
      <c r="H54" s="1044"/>
      <c r="I54" s="1044"/>
      <c r="J54" s="1044"/>
      <c r="K54" s="1044"/>
      <c r="L54" s="1044"/>
      <c r="M54" s="1044"/>
      <c r="N54" s="1044"/>
      <c r="O54" s="1044"/>
      <c r="P54" s="1044"/>
      <c r="Q54" s="1044"/>
      <c r="R54" s="1044"/>
      <c r="S54" s="1044"/>
      <c r="T54" s="1044"/>
      <c r="U54" s="1044"/>
    </row>
    <row r="55" spans="1:21" ht="24" customHeight="1" thickBot="1" x14ac:dyDescent="0.2">
      <c r="A55" s="1044"/>
      <c r="B55" s="1084" t="s">
        <v>528</v>
      </c>
      <c r="C55" s="1085"/>
      <c r="D55" s="1085"/>
      <c r="E55" s="1085"/>
      <c r="F55" s="1085"/>
      <c r="G55" s="1085"/>
      <c r="H55" s="1085"/>
      <c r="I55" s="1085"/>
      <c r="J55" s="1085"/>
      <c r="K55" s="1086"/>
      <c r="L55" s="1086"/>
      <c r="M55" s="1086"/>
      <c r="N55" s="1086"/>
      <c r="O55" s="1087" t="s">
        <v>529</v>
      </c>
      <c r="P55" s="1044"/>
      <c r="Q55" s="1044"/>
      <c r="R55" s="1044"/>
      <c r="S55" s="1044"/>
      <c r="T55" s="1044"/>
      <c r="U55" s="1044"/>
    </row>
    <row r="56" spans="1:21" ht="31.5" customHeight="1" thickBot="1" x14ac:dyDescent="0.2">
      <c r="A56" s="1044"/>
      <c r="B56" s="1088"/>
      <c r="C56" s="1089"/>
      <c r="D56" s="1089"/>
      <c r="E56" s="1090"/>
      <c r="F56" s="1090"/>
      <c r="G56" s="1090"/>
      <c r="H56" s="1090"/>
      <c r="I56" s="1090"/>
      <c r="J56" s="1091" t="s">
        <v>492</v>
      </c>
      <c r="K56" s="1092" t="s">
        <v>530</v>
      </c>
      <c r="L56" s="1093" t="s">
        <v>531</v>
      </c>
      <c r="M56" s="1093" t="s">
        <v>532</v>
      </c>
      <c r="N56" s="1093" t="s">
        <v>533</v>
      </c>
      <c r="O56" s="1094" t="s">
        <v>534</v>
      </c>
      <c r="P56" s="1044"/>
      <c r="Q56" s="1044"/>
      <c r="R56" s="1044"/>
      <c r="S56" s="1044"/>
      <c r="T56" s="1044"/>
      <c r="U56" s="1044"/>
    </row>
    <row r="57" spans="1:21" ht="31.5" customHeight="1" x14ac:dyDescent="0.15">
      <c r="B57" s="1095" t="s">
        <v>535</v>
      </c>
      <c r="C57" s="1096"/>
      <c r="D57" s="1097" t="s">
        <v>536</v>
      </c>
      <c r="E57" s="1098"/>
      <c r="F57" s="1098"/>
      <c r="G57" s="1098"/>
      <c r="H57" s="1098"/>
      <c r="I57" s="1098"/>
      <c r="J57" s="1099"/>
      <c r="K57" s="1100" t="s">
        <v>322</v>
      </c>
      <c r="L57" s="1101" t="s">
        <v>322</v>
      </c>
      <c r="M57" s="1101" t="s">
        <v>322</v>
      </c>
      <c r="N57" s="1101" t="s">
        <v>322</v>
      </c>
      <c r="O57" s="1102" t="s">
        <v>322</v>
      </c>
    </row>
    <row r="58" spans="1:21" ht="31.5" customHeight="1" thickBot="1" x14ac:dyDescent="0.2">
      <c r="B58" s="1103"/>
      <c r="C58" s="1104"/>
      <c r="D58" s="1105" t="s">
        <v>537</v>
      </c>
      <c r="E58" s="1106"/>
      <c r="F58" s="1106"/>
      <c r="G58" s="1106"/>
      <c r="H58" s="1106"/>
      <c r="I58" s="1106"/>
      <c r="J58" s="1107"/>
      <c r="K58" s="1108" t="s">
        <v>322</v>
      </c>
      <c r="L58" s="1109" t="s">
        <v>322</v>
      </c>
      <c r="M58" s="1109" t="s">
        <v>322</v>
      </c>
      <c r="N58" s="1109" t="s">
        <v>322</v>
      </c>
      <c r="O58" s="1110" t="s">
        <v>322</v>
      </c>
    </row>
    <row r="59" spans="1:21" ht="24" customHeight="1" x14ac:dyDescent="0.15">
      <c r="B59" s="1111"/>
      <c r="C59" s="1111"/>
      <c r="D59" s="1112" t="s">
        <v>538</v>
      </c>
      <c r="E59" s="1113"/>
      <c r="F59" s="1113"/>
      <c r="G59" s="1113"/>
      <c r="H59" s="1113"/>
      <c r="I59" s="1113"/>
      <c r="J59" s="1113"/>
      <c r="K59" s="1113"/>
      <c r="L59" s="1113"/>
      <c r="M59" s="1113"/>
      <c r="N59" s="1113"/>
      <c r="O59" s="1113"/>
    </row>
    <row r="60" spans="1:21" ht="24" customHeight="1" x14ac:dyDescent="0.15">
      <c r="B60" s="1114"/>
      <c r="C60" s="1114"/>
      <c r="D60" s="1112" t="s">
        <v>539</v>
      </c>
      <c r="E60" s="1113"/>
      <c r="F60" s="1113"/>
      <c r="G60" s="1113"/>
      <c r="H60" s="1113"/>
      <c r="I60" s="1113"/>
      <c r="J60" s="1113"/>
      <c r="K60" s="1113"/>
      <c r="L60" s="1113"/>
      <c r="M60" s="1113"/>
      <c r="N60" s="1113"/>
      <c r="O60" s="1113"/>
    </row>
    <row r="61" spans="1:21" ht="24" customHeight="1" x14ac:dyDescent="0.15">
      <c r="A61" s="1044"/>
      <c r="B61" s="1083"/>
      <c r="C61" s="1044"/>
      <c r="D61" s="1044"/>
      <c r="E61" s="1044"/>
      <c r="F61" s="1044"/>
      <c r="G61" s="1044"/>
      <c r="H61" s="1044"/>
      <c r="I61" s="1044"/>
      <c r="J61" s="1044"/>
      <c r="K61" s="1044"/>
      <c r="L61" s="1044"/>
      <c r="M61" s="1044"/>
      <c r="N61" s="1044"/>
      <c r="O61" s="1044"/>
      <c r="P61" s="1044"/>
      <c r="Q61" s="1044"/>
      <c r="R61" s="1044"/>
      <c r="S61" s="1044"/>
      <c r="T61" s="1044"/>
      <c r="U61" s="1044"/>
    </row>
    <row r="62" spans="1:21" ht="24" customHeight="1" x14ac:dyDescent="0.15">
      <c r="A62" s="1044"/>
      <c r="B62" s="1083"/>
      <c r="C62" s="1044"/>
      <c r="D62" s="1044"/>
      <c r="E62" s="1044"/>
      <c r="F62" s="1044"/>
      <c r="G62" s="1044"/>
      <c r="H62" s="1044"/>
      <c r="I62" s="1044"/>
      <c r="J62" s="1044"/>
      <c r="K62" s="1044"/>
      <c r="L62" s="1044"/>
      <c r="M62" s="1044"/>
      <c r="N62" s="1044"/>
      <c r="O62" s="1044"/>
      <c r="P62" s="1044"/>
      <c r="Q62" s="1044"/>
      <c r="R62" s="1044"/>
      <c r="S62" s="1044"/>
      <c r="T62" s="1044"/>
      <c r="U62" s="1044"/>
    </row>
  </sheetData>
  <sheetProtection algorithmName="SHA-512" hashValue="10Hfz2LUGJaeYj9HCqg4oii/2Q+WFTB7z05qcGezQb1eUPVGyXVgOpG6Hh28MkpH3NfexMBXHLQeyUTV8cUctw==" saltValue="2tyYgz+GUpexyh9UVSbj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3FC0E-BF13-462A-99A4-D74455F83BEB}">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115" customWidth="1"/>
    <col min="2" max="3" width="12.625" style="1115" customWidth="1"/>
    <col min="4" max="4" width="11.625" style="1115" customWidth="1"/>
    <col min="5" max="8" width="10.375" style="1115" customWidth="1"/>
    <col min="9" max="13" width="16.375" style="1115" customWidth="1"/>
    <col min="14" max="19" width="12.625" style="1115" customWidth="1"/>
    <col min="20" max="16384" width="0" style="111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6" t="s">
        <v>513</v>
      </c>
    </row>
    <row r="40" spans="2:13" ht="27.75" customHeight="1" thickBot="1" x14ac:dyDescent="0.2">
      <c r="B40" s="1117" t="s">
        <v>514</v>
      </c>
      <c r="C40" s="1118"/>
      <c r="D40" s="1118"/>
      <c r="E40" s="1119"/>
      <c r="F40" s="1119"/>
      <c r="G40" s="1119"/>
      <c r="H40" s="1120" t="s">
        <v>492</v>
      </c>
      <c r="I40" s="1121" t="s">
        <v>4</v>
      </c>
      <c r="J40" s="1122" t="s">
        <v>5</v>
      </c>
      <c r="K40" s="1122" t="s">
        <v>6</v>
      </c>
      <c r="L40" s="1122" t="s">
        <v>7</v>
      </c>
      <c r="M40" s="1123" t="s">
        <v>8</v>
      </c>
    </row>
    <row r="41" spans="2:13" ht="27.75" customHeight="1" x14ac:dyDescent="0.15">
      <c r="B41" s="1124" t="s">
        <v>540</v>
      </c>
      <c r="C41" s="1125"/>
      <c r="D41" s="1126"/>
      <c r="E41" s="1127" t="s">
        <v>541</v>
      </c>
      <c r="F41" s="1127"/>
      <c r="G41" s="1127"/>
      <c r="H41" s="1128"/>
      <c r="I41" s="1129">
        <v>6361</v>
      </c>
      <c r="J41" s="1130">
        <v>6164</v>
      </c>
      <c r="K41" s="1130">
        <v>6146</v>
      </c>
      <c r="L41" s="1130">
        <v>6119</v>
      </c>
      <c r="M41" s="1131">
        <v>6263</v>
      </c>
    </row>
    <row r="42" spans="2:13" ht="27.75" customHeight="1" x14ac:dyDescent="0.15">
      <c r="B42" s="1132"/>
      <c r="C42" s="1133"/>
      <c r="D42" s="1134"/>
      <c r="E42" s="1135" t="s">
        <v>542</v>
      </c>
      <c r="F42" s="1135"/>
      <c r="G42" s="1135"/>
      <c r="H42" s="1136"/>
      <c r="I42" s="1137">
        <v>172</v>
      </c>
      <c r="J42" s="1138">
        <v>174</v>
      </c>
      <c r="K42" s="1138">
        <v>198</v>
      </c>
      <c r="L42" s="1138">
        <v>226</v>
      </c>
      <c r="M42" s="1139">
        <v>207</v>
      </c>
    </row>
    <row r="43" spans="2:13" ht="27.75" customHeight="1" x14ac:dyDescent="0.15">
      <c r="B43" s="1132"/>
      <c r="C43" s="1133"/>
      <c r="D43" s="1134"/>
      <c r="E43" s="1135" t="s">
        <v>543</v>
      </c>
      <c r="F43" s="1135"/>
      <c r="G43" s="1135"/>
      <c r="H43" s="1136"/>
      <c r="I43" s="1137">
        <v>5974</v>
      </c>
      <c r="J43" s="1138">
        <v>5739</v>
      </c>
      <c r="K43" s="1138">
        <v>5403</v>
      </c>
      <c r="L43" s="1138">
        <v>4921</v>
      </c>
      <c r="M43" s="1139">
        <v>4393</v>
      </c>
    </row>
    <row r="44" spans="2:13" ht="27.75" customHeight="1" x14ac:dyDescent="0.15">
      <c r="B44" s="1132"/>
      <c r="C44" s="1133"/>
      <c r="D44" s="1134"/>
      <c r="E44" s="1135" t="s">
        <v>544</v>
      </c>
      <c r="F44" s="1135"/>
      <c r="G44" s="1135"/>
      <c r="H44" s="1136"/>
      <c r="I44" s="1137">
        <v>860</v>
      </c>
      <c r="J44" s="1138">
        <v>874</v>
      </c>
      <c r="K44" s="1138">
        <v>843</v>
      </c>
      <c r="L44" s="1138">
        <v>810</v>
      </c>
      <c r="M44" s="1139">
        <v>744</v>
      </c>
    </row>
    <row r="45" spans="2:13" ht="27.75" customHeight="1" x14ac:dyDescent="0.15">
      <c r="B45" s="1132"/>
      <c r="C45" s="1133"/>
      <c r="D45" s="1134"/>
      <c r="E45" s="1135" t="s">
        <v>545</v>
      </c>
      <c r="F45" s="1135"/>
      <c r="G45" s="1135"/>
      <c r="H45" s="1136"/>
      <c r="I45" s="1137">
        <v>976</v>
      </c>
      <c r="J45" s="1138">
        <v>947</v>
      </c>
      <c r="K45" s="1138">
        <v>898</v>
      </c>
      <c r="L45" s="1138">
        <v>887</v>
      </c>
      <c r="M45" s="1139">
        <v>866</v>
      </c>
    </row>
    <row r="46" spans="2:13" ht="27.75" customHeight="1" x14ac:dyDescent="0.15">
      <c r="B46" s="1132"/>
      <c r="C46" s="1133"/>
      <c r="D46" s="1140"/>
      <c r="E46" s="1135" t="s">
        <v>546</v>
      </c>
      <c r="F46" s="1135"/>
      <c r="G46" s="1135"/>
      <c r="H46" s="1136"/>
      <c r="I46" s="1137" t="s">
        <v>452</v>
      </c>
      <c r="J46" s="1138" t="s">
        <v>452</v>
      </c>
      <c r="K46" s="1138" t="s">
        <v>452</v>
      </c>
      <c r="L46" s="1138" t="s">
        <v>452</v>
      </c>
      <c r="M46" s="1139" t="s">
        <v>452</v>
      </c>
    </row>
    <row r="47" spans="2:13" ht="27.75" customHeight="1" x14ac:dyDescent="0.15">
      <c r="B47" s="1132"/>
      <c r="C47" s="1133"/>
      <c r="D47" s="1141"/>
      <c r="E47" s="1142" t="s">
        <v>547</v>
      </c>
      <c r="F47" s="1143"/>
      <c r="G47" s="1143"/>
      <c r="H47" s="1144"/>
      <c r="I47" s="1137" t="s">
        <v>452</v>
      </c>
      <c r="J47" s="1138" t="s">
        <v>452</v>
      </c>
      <c r="K47" s="1138" t="s">
        <v>452</v>
      </c>
      <c r="L47" s="1138" t="s">
        <v>452</v>
      </c>
      <c r="M47" s="1139" t="s">
        <v>452</v>
      </c>
    </row>
    <row r="48" spans="2:13" ht="27.75" customHeight="1" x14ac:dyDescent="0.15">
      <c r="B48" s="1132"/>
      <c r="C48" s="1133"/>
      <c r="D48" s="1134"/>
      <c r="E48" s="1135" t="s">
        <v>548</v>
      </c>
      <c r="F48" s="1135"/>
      <c r="G48" s="1135"/>
      <c r="H48" s="1136"/>
      <c r="I48" s="1137" t="s">
        <v>452</v>
      </c>
      <c r="J48" s="1138" t="s">
        <v>452</v>
      </c>
      <c r="K48" s="1138" t="s">
        <v>452</v>
      </c>
      <c r="L48" s="1138" t="s">
        <v>452</v>
      </c>
      <c r="M48" s="1139" t="s">
        <v>452</v>
      </c>
    </row>
    <row r="49" spans="2:13" ht="27.75" customHeight="1" x14ac:dyDescent="0.15">
      <c r="B49" s="1145"/>
      <c r="C49" s="1146"/>
      <c r="D49" s="1134"/>
      <c r="E49" s="1135" t="s">
        <v>549</v>
      </c>
      <c r="F49" s="1135"/>
      <c r="G49" s="1135"/>
      <c r="H49" s="1136"/>
      <c r="I49" s="1137" t="s">
        <v>452</v>
      </c>
      <c r="J49" s="1138" t="s">
        <v>452</v>
      </c>
      <c r="K49" s="1138" t="s">
        <v>452</v>
      </c>
      <c r="L49" s="1138" t="s">
        <v>452</v>
      </c>
      <c r="M49" s="1139" t="s">
        <v>452</v>
      </c>
    </row>
    <row r="50" spans="2:13" ht="27.75" customHeight="1" x14ac:dyDescent="0.15">
      <c r="B50" s="1147" t="s">
        <v>550</v>
      </c>
      <c r="C50" s="1148"/>
      <c r="D50" s="1149"/>
      <c r="E50" s="1135" t="s">
        <v>551</v>
      </c>
      <c r="F50" s="1135"/>
      <c r="G50" s="1135"/>
      <c r="H50" s="1136"/>
      <c r="I50" s="1137">
        <v>2165</v>
      </c>
      <c r="J50" s="1138">
        <v>2388</v>
      </c>
      <c r="K50" s="1138">
        <v>2351</v>
      </c>
      <c r="L50" s="1138">
        <v>2535</v>
      </c>
      <c r="M50" s="1139">
        <v>2771</v>
      </c>
    </row>
    <row r="51" spans="2:13" ht="27.75" customHeight="1" x14ac:dyDescent="0.15">
      <c r="B51" s="1132"/>
      <c r="C51" s="1133"/>
      <c r="D51" s="1134"/>
      <c r="E51" s="1135" t="s">
        <v>552</v>
      </c>
      <c r="F51" s="1135"/>
      <c r="G51" s="1135"/>
      <c r="H51" s="1136"/>
      <c r="I51" s="1137">
        <v>16</v>
      </c>
      <c r="J51" s="1138">
        <v>25</v>
      </c>
      <c r="K51" s="1138">
        <v>47</v>
      </c>
      <c r="L51" s="1138">
        <v>72</v>
      </c>
      <c r="M51" s="1139">
        <v>70</v>
      </c>
    </row>
    <row r="52" spans="2:13" ht="27.75" customHeight="1" x14ac:dyDescent="0.15">
      <c r="B52" s="1145"/>
      <c r="C52" s="1146"/>
      <c r="D52" s="1134"/>
      <c r="E52" s="1135" t="s">
        <v>553</v>
      </c>
      <c r="F52" s="1135"/>
      <c r="G52" s="1135"/>
      <c r="H52" s="1136"/>
      <c r="I52" s="1137">
        <v>8002</v>
      </c>
      <c r="J52" s="1138">
        <v>7942</v>
      </c>
      <c r="K52" s="1138">
        <v>7579</v>
      </c>
      <c r="L52" s="1138">
        <v>7470</v>
      </c>
      <c r="M52" s="1139">
        <v>7144</v>
      </c>
    </row>
    <row r="53" spans="2:13" ht="27.75" customHeight="1" thickBot="1" x14ac:dyDescent="0.2">
      <c r="B53" s="1150" t="s">
        <v>525</v>
      </c>
      <c r="C53" s="1151"/>
      <c r="D53" s="1152"/>
      <c r="E53" s="1153" t="s">
        <v>554</v>
      </c>
      <c r="F53" s="1153"/>
      <c r="G53" s="1153"/>
      <c r="H53" s="1154"/>
      <c r="I53" s="1155">
        <v>4161</v>
      </c>
      <c r="J53" s="1156">
        <v>3543</v>
      </c>
      <c r="K53" s="1156">
        <v>3510</v>
      </c>
      <c r="L53" s="1156">
        <v>2886</v>
      </c>
      <c r="M53" s="1157">
        <v>2488</v>
      </c>
    </row>
    <row r="54" spans="2:13" ht="27.75" customHeight="1" x14ac:dyDescent="0.15">
      <c r="B54" s="1158" t="s">
        <v>555</v>
      </c>
      <c r="C54" s="1159"/>
      <c r="D54" s="1159"/>
      <c r="E54" s="1160"/>
      <c r="F54" s="1160"/>
      <c r="G54" s="1160"/>
      <c r="H54" s="1160"/>
      <c r="I54" s="1161"/>
      <c r="J54" s="1161"/>
      <c r="K54" s="1161"/>
      <c r="L54" s="1161"/>
      <c r="M54" s="1161"/>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xlg3f9SDmBnGJhwtj1C2o/qG8opQVFEU/u1YsuOCrdOI5u80VqHz2cUDo85xk0zUKYVDdgrmpAN31aF/FrUg==" saltValue="W5Bx1UviPbxadsXNF3Ed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4D20-7A3D-40B0-95D6-00D7D0C224C8}">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987" customWidth="1"/>
    <col min="2" max="2" width="16.375" style="987" customWidth="1"/>
    <col min="3" max="5" width="26.25" style="987" customWidth="1"/>
    <col min="6" max="8" width="24.25" style="987" customWidth="1"/>
    <col min="9" max="14" width="26" style="987" customWidth="1"/>
    <col min="15" max="15" width="6.125" style="987" customWidth="1"/>
    <col min="16" max="16" width="9" style="987" hidden="1" customWidth="1"/>
    <col min="17" max="20" width="0" style="987" hidden="1" customWidth="1"/>
    <col min="21" max="21" width="9" style="987" hidden="1" customWidth="1"/>
    <col min="22" max="22" width="0" style="987" hidden="1" customWidth="1"/>
    <col min="23" max="23" width="9" style="987" hidden="1" customWidth="1"/>
    <col min="24"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8"/>
      <c r="C53" s="988"/>
      <c r="D53" s="988"/>
      <c r="E53" s="988"/>
      <c r="F53" s="988"/>
      <c r="G53" s="988"/>
      <c r="H53" s="1162" t="s">
        <v>556</v>
      </c>
    </row>
    <row r="54" spans="2:8" ht="29.25" customHeight="1" thickBot="1" x14ac:dyDescent="0.25">
      <c r="B54" s="1163" t="s">
        <v>26</v>
      </c>
      <c r="C54" s="1164"/>
      <c r="D54" s="1164"/>
      <c r="E54" s="1165" t="s">
        <v>492</v>
      </c>
      <c r="F54" s="1166" t="s">
        <v>6</v>
      </c>
      <c r="G54" s="1166" t="s">
        <v>7</v>
      </c>
      <c r="H54" s="1167" t="s">
        <v>8</v>
      </c>
    </row>
    <row r="55" spans="2:8" ht="52.5" customHeight="1" x14ac:dyDescent="0.15">
      <c r="B55" s="1168"/>
      <c r="C55" s="1169" t="s">
        <v>119</v>
      </c>
      <c r="D55" s="1169"/>
      <c r="E55" s="1170"/>
      <c r="F55" s="1171">
        <v>2160</v>
      </c>
      <c r="G55" s="1171">
        <v>2244</v>
      </c>
      <c r="H55" s="1172">
        <v>2448</v>
      </c>
    </row>
    <row r="56" spans="2:8" ht="52.5" customHeight="1" x14ac:dyDescent="0.15">
      <c r="B56" s="1173"/>
      <c r="C56" s="1174" t="s">
        <v>557</v>
      </c>
      <c r="D56" s="1174"/>
      <c r="E56" s="1175"/>
      <c r="F56" s="1176">
        <v>1</v>
      </c>
      <c r="G56" s="1176">
        <v>1</v>
      </c>
      <c r="H56" s="1177">
        <v>1</v>
      </c>
    </row>
    <row r="57" spans="2:8" ht="53.25" customHeight="1" x14ac:dyDescent="0.15">
      <c r="B57" s="1173"/>
      <c r="C57" s="1178" t="s">
        <v>124</v>
      </c>
      <c r="D57" s="1178"/>
      <c r="E57" s="1179"/>
      <c r="F57" s="1180">
        <v>141</v>
      </c>
      <c r="G57" s="1180">
        <v>141</v>
      </c>
      <c r="H57" s="1181">
        <v>143</v>
      </c>
    </row>
    <row r="58" spans="2:8" ht="45.75" customHeight="1" x14ac:dyDescent="0.15">
      <c r="B58" s="1182"/>
      <c r="C58" s="1183" t="s">
        <v>558</v>
      </c>
      <c r="D58" s="1184"/>
      <c r="E58" s="1185"/>
      <c r="F58" s="1186">
        <v>128</v>
      </c>
      <c r="G58" s="1186">
        <v>128</v>
      </c>
      <c r="H58" s="1187">
        <v>128</v>
      </c>
    </row>
    <row r="59" spans="2:8" ht="45.75" customHeight="1" x14ac:dyDescent="0.15">
      <c r="B59" s="1182"/>
      <c r="C59" s="1183" t="s">
        <v>559</v>
      </c>
      <c r="D59" s="1184"/>
      <c r="E59" s="1185"/>
      <c r="F59" s="1186">
        <v>11</v>
      </c>
      <c r="G59" s="1186">
        <v>11</v>
      </c>
      <c r="H59" s="1187">
        <v>11</v>
      </c>
    </row>
    <row r="60" spans="2:8" ht="45.75" customHeight="1" x14ac:dyDescent="0.15">
      <c r="B60" s="1182"/>
      <c r="C60" s="1183" t="s">
        <v>560</v>
      </c>
      <c r="D60" s="1184"/>
      <c r="E60" s="1185"/>
      <c r="F60" s="1186">
        <v>2</v>
      </c>
      <c r="G60" s="1186">
        <v>2</v>
      </c>
      <c r="H60" s="1187">
        <v>2</v>
      </c>
    </row>
    <row r="61" spans="2:8" ht="45.75" customHeight="1" x14ac:dyDescent="0.15">
      <c r="B61" s="1182"/>
      <c r="C61" s="1183" t="s">
        <v>561</v>
      </c>
      <c r="D61" s="1184"/>
      <c r="E61" s="1185"/>
      <c r="F61" s="1186">
        <v>0</v>
      </c>
      <c r="G61" s="1186">
        <v>0</v>
      </c>
      <c r="H61" s="1187">
        <v>2</v>
      </c>
    </row>
    <row r="62" spans="2:8" ht="45.75" customHeight="1" thickBot="1" x14ac:dyDescent="0.2">
      <c r="B62" s="1188"/>
      <c r="C62" s="1189"/>
      <c r="D62" s="1190"/>
      <c r="E62" s="1191"/>
      <c r="F62" s="1192"/>
      <c r="G62" s="1192"/>
      <c r="H62" s="1193"/>
    </row>
    <row r="63" spans="2:8" ht="52.5" customHeight="1" thickBot="1" x14ac:dyDescent="0.2">
      <c r="B63" s="1194"/>
      <c r="C63" s="1195" t="s">
        <v>562</v>
      </c>
      <c r="D63" s="1195"/>
      <c r="E63" s="1196"/>
      <c r="F63" s="1197">
        <v>2303</v>
      </c>
      <c r="G63" s="1197">
        <v>2386</v>
      </c>
      <c r="H63" s="1198">
        <v>2593</v>
      </c>
    </row>
    <row r="64" spans="2:8" ht="15" customHeight="1" x14ac:dyDescent="0.15"/>
  </sheetData>
  <sheetProtection algorithmName="SHA-512" hashValue="X6j65txyrwcN53dy1we6mihLwiqTT+brHtkZdQhAyeAoD1VCtEjnk6JNvMK0JiyEkO3iiSbWn2NlKhjLkx6u1Q==" saltValue="GNux30lXkzRCZv5Jzru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X13" zoomScale="69" zoomScaleNormal="69"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v>130.30000000000001</v>
      </c>
      <c r="BQ51" s="55"/>
      <c r="BR51" s="55"/>
      <c r="BS51" s="55"/>
      <c r="BT51" s="55"/>
      <c r="BU51" s="55"/>
      <c r="BV51" s="55"/>
      <c r="BW51" s="55"/>
      <c r="BX51" s="55">
        <v>111.9</v>
      </c>
      <c r="BY51" s="55"/>
      <c r="BZ51" s="55"/>
      <c r="CA51" s="55"/>
      <c r="CB51" s="55"/>
      <c r="CC51" s="55"/>
      <c r="CD51" s="55"/>
      <c r="CE51" s="55"/>
      <c r="CF51" s="55">
        <v>111</v>
      </c>
      <c r="CG51" s="55"/>
      <c r="CH51" s="55"/>
      <c r="CI51" s="55"/>
      <c r="CJ51" s="55"/>
      <c r="CK51" s="55"/>
      <c r="CL51" s="55"/>
      <c r="CM51" s="55"/>
      <c r="CN51" s="55">
        <v>89.5</v>
      </c>
      <c r="CO51" s="55"/>
      <c r="CP51" s="55"/>
      <c r="CQ51" s="55"/>
      <c r="CR51" s="55"/>
      <c r="CS51" s="55"/>
      <c r="CT51" s="55"/>
      <c r="CU51" s="55"/>
      <c r="CV51" s="55">
        <v>77.599999999999994</v>
      </c>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47.7</v>
      </c>
      <c r="BQ53" s="55"/>
      <c r="BR53" s="55"/>
      <c r="BS53" s="55"/>
      <c r="BT53" s="55"/>
      <c r="BU53" s="55"/>
      <c r="BV53" s="55"/>
      <c r="BW53" s="55"/>
      <c r="BX53" s="55">
        <v>57</v>
      </c>
      <c r="BY53" s="55"/>
      <c r="BZ53" s="55"/>
      <c r="CA53" s="55"/>
      <c r="CB53" s="55"/>
      <c r="CC53" s="55"/>
      <c r="CD53" s="55"/>
      <c r="CE53" s="55"/>
      <c r="CF53" s="55">
        <v>58.4</v>
      </c>
      <c r="CG53" s="55"/>
      <c r="CH53" s="55"/>
      <c r="CI53" s="55"/>
      <c r="CJ53" s="55"/>
      <c r="CK53" s="55"/>
      <c r="CL53" s="55"/>
      <c r="CM53" s="55"/>
      <c r="CN53" s="55">
        <v>54</v>
      </c>
      <c r="CO53" s="55"/>
      <c r="CP53" s="55"/>
      <c r="CQ53" s="55"/>
      <c r="CR53" s="55"/>
      <c r="CS53" s="55"/>
      <c r="CT53" s="55"/>
      <c r="CU53" s="55"/>
      <c r="CV53" s="55">
        <v>55.1</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20.2</v>
      </c>
      <c r="BQ55" s="55"/>
      <c r="BR55" s="55"/>
      <c r="BS55" s="55"/>
      <c r="BT55" s="55"/>
      <c r="BU55" s="55"/>
      <c r="BV55" s="55"/>
      <c r="BW55" s="55"/>
      <c r="BX55" s="55">
        <v>38.5</v>
      </c>
      <c r="BY55" s="55"/>
      <c r="BZ55" s="55"/>
      <c r="CA55" s="55"/>
      <c r="CB55" s="55"/>
      <c r="CC55" s="55"/>
      <c r="CD55" s="55"/>
      <c r="CE55" s="55"/>
      <c r="CF55" s="55">
        <v>32.799999999999997</v>
      </c>
      <c r="CG55" s="55"/>
      <c r="CH55" s="55"/>
      <c r="CI55" s="55"/>
      <c r="CJ55" s="55"/>
      <c r="CK55" s="55"/>
      <c r="CL55" s="55"/>
      <c r="CM55" s="55"/>
      <c r="CN55" s="55">
        <v>20.9</v>
      </c>
      <c r="CO55" s="55"/>
      <c r="CP55" s="55"/>
      <c r="CQ55" s="55"/>
      <c r="CR55" s="55"/>
      <c r="CS55" s="55"/>
      <c r="CT55" s="55"/>
      <c r="CU55" s="55"/>
      <c r="CV55" s="55">
        <v>21</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55.8</v>
      </c>
      <c r="BQ57" s="55"/>
      <c r="BR57" s="55"/>
      <c r="BS57" s="55"/>
      <c r="BT57" s="55"/>
      <c r="BU57" s="55"/>
      <c r="BV57" s="55"/>
      <c r="BW57" s="55"/>
      <c r="BX57" s="55">
        <v>57.6</v>
      </c>
      <c r="BY57" s="55"/>
      <c r="BZ57" s="55"/>
      <c r="CA57" s="55"/>
      <c r="CB57" s="55"/>
      <c r="CC57" s="55"/>
      <c r="CD57" s="55"/>
      <c r="CE57" s="55"/>
      <c r="CF57" s="55">
        <v>58.9</v>
      </c>
      <c r="CG57" s="55"/>
      <c r="CH57" s="55"/>
      <c r="CI57" s="55"/>
      <c r="CJ57" s="55"/>
      <c r="CK57" s="55"/>
      <c r="CL57" s="55"/>
      <c r="CM57" s="55"/>
      <c r="CN57" s="55">
        <v>60.5</v>
      </c>
      <c r="CO57" s="55"/>
      <c r="CP57" s="55"/>
      <c r="CQ57" s="55"/>
      <c r="CR57" s="55"/>
      <c r="CS57" s="55"/>
      <c r="CT57" s="55"/>
      <c r="CU57" s="55"/>
      <c r="CV57" s="55">
        <v>61.2</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18</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v>130.30000000000001</v>
      </c>
      <c r="BQ73" s="55"/>
      <c r="BR73" s="55"/>
      <c r="BS73" s="55"/>
      <c r="BT73" s="55"/>
      <c r="BU73" s="55"/>
      <c r="BV73" s="55"/>
      <c r="BW73" s="55"/>
      <c r="BX73" s="55">
        <v>111.9</v>
      </c>
      <c r="BY73" s="55"/>
      <c r="BZ73" s="55"/>
      <c r="CA73" s="55"/>
      <c r="CB73" s="55"/>
      <c r="CC73" s="55"/>
      <c r="CD73" s="55"/>
      <c r="CE73" s="55"/>
      <c r="CF73" s="55">
        <v>111</v>
      </c>
      <c r="CG73" s="55"/>
      <c r="CH73" s="55"/>
      <c r="CI73" s="55"/>
      <c r="CJ73" s="55"/>
      <c r="CK73" s="55"/>
      <c r="CL73" s="55"/>
      <c r="CM73" s="55"/>
      <c r="CN73" s="55">
        <v>89.5</v>
      </c>
      <c r="CO73" s="55"/>
      <c r="CP73" s="55"/>
      <c r="CQ73" s="55"/>
      <c r="CR73" s="55"/>
      <c r="CS73" s="55"/>
      <c r="CT73" s="55"/>
      <c r="CU73" s="55"/>
      <c r="CV73" s="55">
        <v>77.599999999999994</v>
      </c>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14.6</v>
      </c>
      <c r="BQ75" s="55"/>
      <c r="BR75" s="55"/>
      <c r="BS75" s="55"/>
      <c r="BT75" s="55"/>
      <c r="BU75" s="55"/>
      <c r="BV75" s="55"/>
      <c r="BW75" s="55"/>
      <c r="BX75" s="55">
        <v>14.8</v>
      </c>
      <c r="BY75" s="55"/>
      <c r="BZ75" s="55"/>
      <c r="CA75" s="55"/>
      <c r="CB75" s="55"/>
      <c r="CC75" s="55"/>
      <c r="CD75" s="55"/>
      <c r="CE75" s="55"/>
      <c r="CF75" s="55">
        <v>14.3</v>
      </c>
      <c r="CG75" s="55"/>
      <c r="CH75" s="55"/>
      <c r="CI75" s="55"/>
      <c r="CJ75" s="55"/>
      <c r="CK75" s="55"/>
      <c r="CL75" s="55"/>
      <c r="CM75" s="55"/>
      <c r="CN75" s="55">
        <v>13.7</v>
      </c>
      <c r="CO75" s="55"/>
      <c r="CP75" s="55"/>
      <c r="CQ75" s="55"/>
      <c r="CR75" s="55"/>
      <c r="CS75" s="55"/>
      <c r="CT75" s="55"/>
      <c r="CU75" s="55"/>
      <c r="CV75" s="55">
        <v>13.5</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20.2</v>
      </c>
      <c r="BQ77" s="55"/>
      <c r="BR77" s="55"/>
      <c r="BS77" s="55"/>
      <c r="BT77" s="55"/>
      <c r="BU77" s="55"/>
      <c r="BV77" s="55"/>
      <c r="BW77" s="55"/>
      <c r="BX77" s="55">
        <v>38.5</v>
      </c>
      <c r="BY77" s="55"/>
      <c r="BZ77" s="55"/>
      <c r="CA77" s="55"/>
      <c r="CB77" s="55"/>
      <c r="CC77" s="55"/>
      <c r="CD77" s="55"/>
      <c r="CE77" s="55"/>
      <c r="CF77" s="55">
        <v>32.799999999999997</v>
      </c>
      <c r="CG77" s="55"/>
      <c r="CH77" s="55"/>
      <c r="CI77" s="55"/>
      <c r="CJ77" s="55"/>
      <c r="CK77" s="55"/>
      <c r="CL77" s="55"/>
      <c r="CM77" s="55"/>
      <c r="CN77" s="55">
        <v>20.9</v>
      </c>
      <c r="CO77" s="55"/>
      <c r="CP77" s="55"/>
      <c r="CQ77" s="55"/>
      <c r="CR77" s="55"/>
      <c r="CS77" s="55"/>
      <c r="CT77" s="55"/>
      <c r="CU77" s="55"/>
      <c r="CV77" s="55">
        <v>21</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9.3000000000000007</v>
      </c>
      <c r="BQ79" s="55"/>
      <c r="BR79" s="55"/>
      <c r="BS79" s="55"/>
      <c r="BT79" s="55"/>
      <c r="BU79" s="55"/>
      <c r="BV79" s="55"/>
      <c r="BW79" s="55"/>
      <c r="BX79" s="55">
        <v>9.1999999999999993</v>
      </c>
      <c r="BY79" s="55"/>
      <c r="BZ79" s="55"/>
      <c r="CA79" s="55"/>
      <c r="CB79" s="55"/>
      <c r="CC79" s="55"/>
      <c r="CD79" s="55"/>
      <c r="CE79" s="55"/>
      <c r="CF79" s="55">
        <v>9.1</v>
      </c>
      <c r="CG79" s="55"/>
      <c r="CH79" s="55"/>
      <c r="CI79" s="55"/>
      <c r="CJ79" s="55"/>
      <c r="CK79" s="55"/>
      <c r="CL79" s="55"/>
      <c r="CM79" s="55"/>
      <c r="CN79" s="55">
        <v>9.1</v>
      </c>
      <c r="CO79" s="55"/>
      <c r="CP79" s="55"/>
      <c r="CQ79" s="55"/>
      <c r="CR79" s="55"/>
      <c r="CS79" s="55"/>
      <c r="CT79" s="55"/>
      <c r="CU79" s="55"/>
      <c r="CV79" s="55">
        <v>9.1999999999999993</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UB1XJ9etX3pTWCdtAjTig1m8bMmt6IeG5TPCvVNNrfCnsLUGwnZNQyxA1pqYAu9qujNw13B8G15lQq4+/yQ/nQ==" saltValue="q4C72TEpTCdZH6Bf4WX2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79" zoomScale="68" zoomScaleNormal="68"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JpD/hMjtjaKx/iq4yCeMzTaJTAvL5Hni2lixqHtLJWJQ2sI306eUmiF1NcckZtGjrRLTyYg9LVFwv67MbY6Scg==" saltValue="CJ9cZaS+tERvrgSFVS2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1" zoomScale="69" zoomScaleNormal="69" zoomScaleSheetLayoutView="55" workbookViewId="0">
      <selection activeCell="AG93" sqref="AG9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lag+5GvrDzBYP5Z2rpt5P8xYdfexykGcvnm86Qf0yx+VEvXaLO0LMp0MoZt2JndSAepTpRvrnsbU8WMCZNuOcA==" saltValue="tMkbncu4LzMK8EZHKr7m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3CA6-0639-4485-9402-5CCCCA3DC83E}">
  <sheetPr>
    <pageSetUpPr fitToPage="1"/>
  </sheetPr>
  <dimension ref="B1:EM49"/>
  <sheetViews>
    <sheetView showGridLines="0" workbookViewId="0"/>
  </sheetViews>
  <sheetFormatPr defaultColWidth="0" defaultRowHeight="11.25" customHeight="1" zeroHeight="1" x14ac:dyDescent="0.15"/>
  <cols>
    <col min="1"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26</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1979807</v>
      </c>
      <c r="S5" s="348"/>
      <c r="T5" s="348"/>
      <c r="U5" s="348"/>
      <c r="V5" s="348"/>
      <c r="W5" s="348"/>
      <c r="X5" s="348"/>
      <c r="Y5" s="349"/>
      <c r="Z5" s="350">
        <v>29.4</v>
      </c>
      <c r="AA5" s="350"/>
      <c r="AB5" s="350"/>
      <c r="AC5" s="350"/>
      <c r="AD5" s="351">
        <v>1979807</v>
      </c>
      <c r="AE5" s="351"/>
      <c r="AF5" s="351"/>
      <c r="AG5" s="351"/>
      <c r="AH5" s="351"/>
      <c r="AI5" s="351"/>
      <c r="AJ5" s="351"/>
      <c r="AK5" s="351"/>
      <c r="AL5" s="352">
        <v>51</v>
      </c>
      <c r="AM5" s="353"/>
      <c r="AN5" s="353"/>
      <c r="AO5" s="354"/>
      <c r="AP5" s="344" t="s">
        <v>160</v>
      </c>
      <c r="AQ5" s="345"/>
      <c r="AR5" s="345"/>
      <c r="AS5" s="345"/>
      <c r="AT5" s="345"/>
      <c r="AU5" s="345"/>
      <c r="AV5" s="345"/>
      <c r="AW5" s="345"/>
      <c r="AX5" s="345"/>
      <c r="AY5" s="345"/>
      <c r="AZ5" s="345"/>
      <c r="BA5" s="345"/>
      <c r="BB5" s="345"/>
      <c r="BC5" s="345"/>
      <c r="BD5" s="345"/>
      <c r="BE5" s="345"/>
      <c r="BF5" s="346"/>
      <c r="BG5" s="355">
        <v>1979807</v>
      </c>
      <c r="BH5" s="356"/>
      <c r="BI5" s="356"/>
      <c r="BJ5" s="356"/>
      <c r="BK5" s="356"/>
      <c r="BL5" s="356"/>
      <c r="BM5" s="356"/>
      <c r="BN5" s="357"/>
      <c r="BO5" s="358">
        <v>100</v>
      </c>
      <c r="BP5" s="358"/>
      <c r="BQ5" s="358"/>
      <c r="BR5" s="358"/>
      <c r="BS5" s="359">
        <v>54685</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62568</v>
      </c>
      <c r="S6" s="356"/>
      <c r="T6" s="356"/>
      <c r="U6" s="356"/>
      <c r="V6" s="356"/>
      <c r="W6" s="356"/>
      <c r="X6" s="356"/>
      <c r="Y6" s="357"/>
      <c r="Z6" s="358">
        <v>0.9</v>
      </c>
      <c r="AA6" s="358"/>
      <c r="AB6" s="358"/>
      <c r="AC6" s="358"/>
      <c r="AD6" s="359">
        <v>62568</v>
      </c>
      <c r="AE6" s="359"/>
      <c r="AF6" s="359"/>
      <c r="AG6" s="359"/>
      <c r="AH6" s="359"/>
      <c r="AI6" s="359"/>
      <c r="AJ6" s="359"/>
      <c r="AK6" s="359"/>
      <c r="AL6" s="364">
        <v>1.6</v>
      </c>
      <c r="AM6" s="365"/>
      <c r="AN6" s="365"/>
      <c r="AO6" s="366"/>
      <c r="AP6" s="361" t="s">
        <v>165</v>
      </c>
      <c r="AQ6" s="362"/>
      <c r="AR6" s="362"/>
      <c r="AS6" s="362"/>
      <c r="AT6" s="362"/>
      <c r="AU6" s="362"/>
      <c r="AV6" s="362"/>
      <c r="AW6" s="362"/>
      <c r="AX6" s="362"/>
      <c r="AY6" s="362"/>
      <c r="AZ6" s="362"/>
      <c r="BA6" s="362"/>
      <c r="BB6" s="362"/>
      <c r="BC6" s="362"/>
      <c r="BD6" s="362"/>
      <c r="BE6" s="362"/>
      <c r="BF6" s="363"/>
      <c r="BG6" s="355">
        <v>1979807</v>
      </c>
      <c r="BH6" s="356"/>
      <c r="BI6" s="356"/>
      <c r="BJ6" s="356"/>
      <c r="BK6" s="356"/>
      <c r="BL6" s="356"/>
      <c r="BM6" s="356"/>
      <c r="BN6" s="357"/>
      <c r="BO6" s="358">
        <v>100</v>
      </c>
      <c r="BP6" s="358"/>
      <c r="BQ6" s="358"/>
      <c r="BR6" s="358"/>
      <c r="BS6" s="359">
        <v>54685</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77726</v>
      </c>
      <c r="CS6" s="356"/>
      <c r="CT6" s="356"/>
      <c r="CU6" s="356"/>
      <c r="CV6" s="356"/>
      <c r="CW6" s="356"/>
      <c r="CX6" s="356"/>
      <c r="CY6" s="357"/>
      <c r="CZ6" s="352">
        <v>1.3</v>
      </c>
      <c r="DA6" s="353"/>
      <c r="DB6" s="353"/>
      <c r="DC6" s="367"/>
      <c r="DD6" s="368" t="s">
        <v>65</v>
      </c>
      <c r="DE6" s="356"/>
      <c r="DF6" s="356"/>
      <c r="DG6" s="356"/>
      <c r="DH6" s="356"/>
      <c r="DI6" s="356"/>
      <c r="DJ6" s="356"/>
      <c r="DK6" s="356"/>
      <c r="DL6" s="356"/>
      <c r="DM6" s="356"/>
      <c r="DN6" s="356"/>
      <c r="DO6" s="356"/>
      <c r="DP6" s="357"/>
      <c r="DQ6" s="368">
        <v>77726</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1234</v>
      </c>
      <c r="S7" s="356"/>
      <c r="T7" s="356"/>
      <c r="U7" s="356"/>
      <c r="V7" s="356"/>
      <c r="W7" s="356"/>
      <c r="X7" s="356"/>
      <c r="Y7" s="357"/>
      <c r="Z7" s="358">
        <v>0</v>
      </c>
      <c r="AA7" s="358"/>
      <c r="AB7" s="358"/>
      <c r="AC7" s="358"/>
      <c r="AD7" s="359">
        <v>1234</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764358</v>
      </c>
      <c r="BH7" s="356"/>
      <c r="BI7" s="356"/>
      <c r="BJ7" s="356"/>
      <c r="BK7" s="356"/>
      <c r="BL7" s="356"/>
      <c r="BM7" s="356"/>
      <c r="BN7" s="357"/>
      <c r="BO7" s="358">
        <v>38.6</v>
      </c>
      <c r="BP7" s="358"/>
      <c r="BQ7" s="358"/>
      <c r="BR7" s="358"/>
      <c r="BS7" s="359">
        <v>54685</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817364</v>
      </c>
      <c r="CS7" s="356"/>
      <c r="CT7" s="356"/>
      <c r="CU7" s="356"/>
      <c r="CV7" s="356"/>
      <c r="CW7" s="356"/>
      <c r="CX7" s="356"/>
      <c r="CY7" s="357"/>
      <c r="CZ7" s="358">
        <v>13.3</v>
      </c>
      <c r="DA7" s="358"/>
      <c r="DB7" s="358"/>
      <c r="DC7" s="358"/>
      <c r="DD7" s="368">
        <v>7352</v>
      </c>
      <c r="DE7" s="356"/>
      <c r="DF7" s="356"/>
      <c r="DG7" s="356"/>
      <c r="DH7" s="356"/>
      <c r="DI7" s="356"/>
      <c r="DJ7" s="356"/>
      <c r="DK7" s="356"/>
      <c r="DL7" s="356"/>
      <c r="DM7" s="356"/>
      <c r="DN7" s="356"/>
      <c r="DO7" s="356"/>
      <c r="DP7" s="357"/>
      <c r="DQ7" s="368">
        <v>728002</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5101</v>
      </c>
      <c r="S8" s="356"/>
      <c r="T8" s="356"/>
      <c r="U8" s="356"/>
      <c r="V8" s="356"/>
      <c r="W8" s="356"/>
      <c r="X8" s="356"/>
      <c r="Y8" s="357"/>
      <c r="Z8" s="358">
        <v>0.1</v>
      </c>
      <c r="AA8" s="358"/>
      <c r="AB8" s="358"/>
      <c r="AC8" s="358"/>
      <c r="AD8" s="359">
        <v>5101</v>
      </c>
      <c r="AE8" s="359"/>
      <c r="AF8" s="359"/>
      <c r="AG8" s="359"/>
      <c r="AH8" s="359"/>
      <c r="AI8" s="359"/>
      <c r="AJ8" s="359"/>
      <c r="AK8" s="359"/>
      <c r="AL8" s="364">
        <v>0.1</v>
      </c>
      <c r="AM8" s="365"/>
      <c r="AN8" s="365"/>
      <c r="AO8" s="366"/>
      <c r="AP8" s="361" t="s">
        <v>171</v>
      </c>
      <c r="AQ8" s="362"/>
      <c r="AR8" s="362"/>
      <c r="AS8" s="362"/>
      <c r="AT8" s="362"/>
      <c r="AU8" s="362"/>
      <c r="AV8" s="362"/>
      <c r="AW8" s="362"/>
      <c r="AX8" s="362"/>
      <c r="AY8" s="362"/>
      <c r="AZ8" s="362"/>
      <c r="BA8" s="362"/>
      <c r="BB8" s="362"/>
      <c r="BC8" s="362"/>
      <c r="BD8" s="362"/>
      <c r="BE8" s="362"/>
      <c r="BF8" s="363"/>
      <c r="BG8" s="355">
        <v>19028</v>
      </c>
      <c r="BH8" s="356"/>
      <c r="BI8" s="356"/>
      <c r="BJ8" s="356"/>
      <c r="BK8" s="356"/>
      <c r="BL8" s="356"/>
      <c r="BM8" s="356"/>
      <c r="BN8" s="357"/>
      <c r="BO8" s="358">
        <v>1</v>
      </c>
      <c r="BP8" s="358"/>
      <c r="BQ8" s="358"/>
      <c r="BR8" s="358"/>
      <c r="BS8" s="368" t="s">
        <v>65</v>
      </c>
      <c r="BT8" s="356"/>
      <c r="BU8" s="356"/>
      <c r="BV8" s="356"/>
      <c r="BW8" s="356"/>
      <c r="BX8" s="356"/>
      <c r="BY8" s="356"/>
      <c r="BZ8" s="356"/>
      <c r="CA8" s="356"/>
      <c r="CB8" s="369"/>
      <c r="CD8" s="361" t="s">
        <v>172</v>
      </c>
      <c r="CE8" s="362"/>
      <c r="CF8" s="362"/>
      <c r="CG8" s="362"/>
      <c r="CH8" s="362"/>
      <c r="CI8" s="362"/>
      <c r="CJ8" s="362"/>
      <c r="CK8" s="362"/>
      <c r="CL8" s="362"/>
      <c r="CM8" s="362"/>
      <c r="CN8" s="362"/>
      <c r="CO8" s="362"/>
      <c r="CP8" s="362"/>
      <c r="CQ8" s="363"/>
      <c r="CR8" s="355">
        <v>2204643</v>
      </c>
      <c r="CS8" s="356"/>
      <c r="CT8" s="356"/>
      <c r="CU8" s="356"/>
      <c r="CV8" s="356"/>
      <c r="CW8" s="356"/>
      <c r="CX8" s="356"/>
      <c r="CY8" s="357"/>
      <c r="CZ8" s="358">
        <v>35.9</v>
      </c>
      <c r="DA8" s="358"/>
      <c r="DB8" s="358"/>
      <c r="DC8" s="358"/>
      <c r="DD8" s="368">
        <v>537795</v>
      </c>
      <c r="DE8" s="356"/>
      <c r="DF8" s="356"/>
      <c r="DG8" s="356"/>
      <c r="DH8" s="356"/>
      <c r="DI8" s="356"/>
      <c r="DJ8" s="356"/>
      <c r="DK8" s="356"/>
      <c r="DL8" s="356"/>
      <c r="DM8" s="356"/>
      <c r="DN8" s="356"/>
      <c r="DO8" s="356"/>
      <c r="DP8" s="357"/>
      <c r="DQ8" s="368">
        <v>1127514</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3133</v>
      </c>
      <c r="S9" s="356"/>
      <c r="T9" s="356"/>
      <c r="U9" s="356"/>
      <c r="V9" s="356"/>
      <c r="W9" s="356"/>
      <c r="X9" s="356"/>
      <c r="Y9" s="357"/>
      <c r="Z9" s="358">
        <v>0</v>
      </c>
      <c r="AA9" s="358"/>
      <c r="AB9" s="358"/>
      <c r="AC9" s="358"/>
      <c r="AD9" s="359">
        <v>3133</v>
      </c>
      <c r="AE9" s="359"/>
      <c r="AF9" s="359"/>
      <c r="AG9" s="359"/>
      <c r="AH9" s="359"/>
      <c r="AI9" s="359"/>
      <c r="AJ9" s="359"/>
      <c r="AK9" s="359"/>
      <c r="AL9" s="364">
        <v>0.1</v>
      </c>
      <c r="AM9" s="365"/>
      <c r="AN9" s="365"/>
      <c r="AO9" s="366"/>
      <c r="AP9" s="361" t="s">
        <v>174</v>
      </c>
      <c r="AQ9" s="362"/>
      <c r="AR9" s="362"/>
      <c r="AS9" s="362"/>
      <c r="AT9" s="362"/>
      <c r="AU9" s="362"/>
      <c r="AV9" s="362"/>
      <c r="AW9" s="362"/>
      <c r="AX9" s="362"/>
      <c r="AY9" s="362"/>
      <c r="AZ9" s="362"/>
      <c r="BA9" s="362"/>
      <c r="BB9" s="362"/>
      <c r="BC9" s="362"/>
      <c r="BD9" s="362"/>
      <c r="BE9" s="362"/>
      <c r="BF9" s="363"/>
      <c r="BG9" s="355">
        <v>420398</v>
      </c>
      <c r="BH9" s="356"/>
      <c r="BI9" s="356"/>
      <c r="BJ9" s="356"/>
      <c r="BK9" s="356"/>
      <c r="BL9" s="356"/>
      <c r="BM9" s="356"/>
      <c r="BN9" s="357"/>
      <c r="BO9" s="358">
        <v>21.2</v>
      </c>
      <c r="BP9" s="358"/>
      <c r="BQ9" s="358"/>
      <c r="BR9" s="358"/>
      <c r="BS9" s="368" t="s">
        <v>65</v>
      </c>
      <c r="BT9" s="356"/>
      <c r="BU9" s="356"/>
      <c r="BV9" s="356"/>
      <c r="BW9" s="356"/>
      <c r="BX9" s="356"/>
      <c r="BY9" s="356"/>
      <c r="BZ9" s="356"/>
      <c r="CA9" s="356"/>
      <c r="CB9" s="369"/>
      <c r="CD9" s="361" t="s">
        <v>175</v>
      </c>
      <c r="CE9" s="362"/>
      <c r="CF9" s="362"/>
      <c r="CG9" s="362"/>
      <c r="CH9" s="362"/>
      <c r="CI9" s="362"/>
      <c r="CJ9" s="362"/>
      <c r="CK9" s="362"/>
      <c r="CL9" s="362"/>
      <c r="CM9" s="362"/>
      <c r="CN9" s="362"/>
      <c r="CO9" s="362"/>
      <c r="CP9" s="362"/>
      <c r="CQ9" s="363"/>
      <c r="CR9" s="355">
        <v>407332</v>
      </c>
      <c r="CS9" s="356"/>
      <c r="CT9" s="356"/>
      <c r="CU9" s="356"/>
      <c r="CV9" s="356"/>
      <c r="CW9" s="356"/>
      <c r="CX9" s="356"/>
      <c r="CY9" s="357"/>
      <c r="CZ9" s="358">
        <v>6.6</v>
      </c>
      <c r="DA9" s="358"/>
      <c r="DB9" s="358"/>
      <c r="DC9" s="358"/>
      <c r="DD9" s="368">
        <v>4627</v>
      </c>
      <c r="DE9" s="356"/>
      <c r="DF9" s="356"/>
      <c r="DG9" s="356"/>
      <c r="DH9" s="356"/>
      <c r="DI9" s="356"/>
      <c r="DJ9" s="356"/>
      <c r="DK9" s="356"/>
      <c r="DL9" s="356"/>
      <c r="DM9" s="356"/>
      <c r="DN9" s="356"/>
      <c r="DO9" s="356"/>
      <c r="DP9" s="357"/>
      <c r="DQ9" s="368">
        <v>373762</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49228</v>
      </c>
      <c r="BH10" s="356"/>
      <c r="BI10" s="356"/>
      <c r="BJ10" s="356"/>
      <c r="BK10" s="356"/>
      <c r="BL10" s="356"/>
      <c r="BM10" s="356"/>
      <c r="BN10" s="357"/>
      <c r="BO10" s="358">
        <v>2.5</v>
      </c>
      <c r="BP10" s="358"/>
      <c r="BQ10" s="358"/>
      <c r="BR10" s="358"/>
      <c r="BS10" s="368" t="s">
        <v>65</v>
      </c>
      <c r="BT10" s="356"/>
      <c r="BU10" s="356"/>
      <c r="BV10" s="356"/>
      <c r="BW10" s="356"/>
      <c r="BX10" s="356"/>
      <c r="BY10" s="356"/>
      <c r="BZ10" s="356"/>
      <c r="CA10" s="356"/>
      <c r="CB10" s="369"/>
      <c r="CD10" s="361" t="s">
        <v>178</v>
      </c>
      <c r="CE10" s="362"/>
      <c r="CF10" s="362"/>
      <c r="CG10" s="362"/>
      <c r="CH10" s="362"/>
      <c r="CI10" s="362"/>
      <c r="CJ10" s="362"/>
      <c r="CK10" s="362"/>
      <c r="CL10" s="362"/>
      <c r="CM10" s="362"/>
      <c r="CN10" s="362"/>
      <c r="CO10" s="362"/>
      <c r="CP10" s="362"/>
      <c r="CQ10" s="363"/>
      <c r="CR10" s="355">
        <v>5500</v>
      </c>
      <c r="CS10" s="356"/>
      <c r="CT10" s="356"/>
      <c r="CU10" s="356"/>
      <c r="CV10" s="356"/>
      <c r="CW10" s="356"/>
      <c r="CX10" s="356"/>
      <c r="CY10" s="357"/>
      <c r="CZ10" s="358">
        <v>0.1</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210061</v>
      </c>
      <c r="S11" s="356"/>
      <c r="T11" s="356"/>
      <c r="U11" s="356"/>
      <c r="V11" s="356"/>
      <c r="W11" s="356"/>
      <c r="X11" s="356"/>
      <c r="Y11" s="357"/>
      <c r="Z11" s="364">
        <v>3.1</v>
      </c>
      <c r="AA11" s="365"/>
      <c r="AB11" s="365"/>
      <c r="AC11" s="370"/>
      <c r="AD11" s="368">
        <v>210061</v>
      </c>
      <c r="AE11" s="356"/>
      <c r="AF11" s="356"/>
      <c r="AG11" s="356"/>
      <c r="AH11" s="356"/>
      <c r="AI11" s="356"/>
      <c r="AJ11" s="356"/>
      <c r="AK11" s="357"/>
      <c r="AL11" s="364">
        <v>5.4</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275704</v>
      </c>
      <c r="BH11" s="356"/>
      <c r="BI11" s="356"/>
      <c r="BJ11" s="356"/>
      <c r="BK11" s="356"/>
      <c r="BL11" s="356"/>
      <c r="BM11" s="356"/>
      <c r="BN11" s="357"/>
      <c r="BO11" s="358">
        <v>13.9</v>
      </c>
      <c r="BP11" s="358"/>
      <c r="BQ11" s="358"/>
      <c r="BR11" s="358"/>
      <c r="BS11" s="368">
        <v>54685</v>
      </c>
      <c r="BT11" s="356"/>
      <c r="BU11" s="356"/>
      <c r="BV11" s="356"/>
      <c r="BW11" s="356"/>
      <c r="BX11" s="356"/>
      <c r="BY11" s="356"/>
      <c r="BZ11" s="356"/>
      <c r="CA11" s="356"/>
      <c r="CB11" s="369"/>
      <c r="CD11" s="361" t="s">
        <v>181</v>
      </c>
      <c r="CE11" s="362"/>
      <c r="CF11" s="362"/>
      <c r="CG11" s="362"/>
      <c r="CH11" s="362"/>
      <c r="CI11" s="362"/>
      <c r="CJ11" s="362"/>
      <c r="CK11" s="362"/>
      <c r="CL11" s="362"/>
      <c r="CM11" s="362"/>
      <c r="CN11" s="362"/>
      <c r="CO11" s="362"/>
      <c r="CP11" s="362"/>
      <c r="CQ11" s="363"/>
      <c r="CR11" s="355">
        <v>233294</v>
      </c>
      <c r="CS11" s="356"/>
      <c r="CT11" s="356"/>
      <c r="CU11" s="356"/>
      <c r="CV11" s="356"/>
      <c r="CW11" s="356"/>
      <c r="CX11" s="356"/>
      <c r="CY11" s="357"/>
      <c r="CZ11" s="358">
        <v>3.8</v>
      </c>
      <c r="DA11" s="358"/>
      <c r="DB11" s="358"/>
      <c r="DC11" s="358"/>
      <c r="DD11" s="368">
        <v>75195</v>
      </c>
      <c r="DE11" s="356"/>
      <c r="DF11" s="356"/>
      <c r="DG11" s="356"/>
      <c r="DH11" s="356"/>
      <c r="DI11" s="356"/>
      <c r="DJ11" s="356"/>
      <c r="DK11" s="356"/>
      <c r="DL11" s="356"/>
      <c r="DM11" s="356"/>
      <c r="DN11" s="356"/>
      <c r="DO11" s="356"/>
      <c r="DP11" s="357"/>
      <c r="DQ11" s="368">
        <v>137428</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1088311</v>
      </c>
      <c r="BH12" s="356"/>
      <c r="BI12" s="356"/>
      <c r="BJ12" s="356"/>
      <c r="BK12" s="356"/>
      <c r="BL12" s="356"/>
      <c r="BM12" s="356"/>
      <c r="BN12" s="357"/>
      <c r="BO12" s="358">
        <v>55</v>
      </c>
      <c r="BP12" s="358"/>
      <c r="BQ12" s="358"/>
      <c r="BR12" s="358"/>
      <c r="BS12" s="368" t="s">
        <v>65</v>
      </c>
      <c r="BT12" s="356"/>
      <c r="BU12" s="356"/>
      <c r="BV12" s="356"/>
      <c r="BW12" s="356"/>
      <c r="BX12" s="356"/>
      <c r="BY12" s="356"/>
      <c r="BZ12" s="356"/>
      <c r="CA12" s="356"/>
      <c r="CB12" s="369"/>
      <c r="CD12" s="361" t="s">
        <v>184</v>
      </c>
      <c r="CE12" s="362"/>
      <c r="CF12" s="362"/>
      <c r="CG12" s="362"/>
      <c r="CH12" s="362"/>
      <c r="CI12" s="362"/>
      <c r="CJ12" s="362"/>
      <c r="CK12" s="362"/>
      <c r="CL12" s="362"/>
      <c r="CM12" s="362"/>
      <c r="CN12" s="362"/>
      <c r="CO12" s="362"/>
      <c r="CP12" s="362"/>
      <c r="CQ12" s="363"/>
      <c r="CR12" s="355">
        <v>31710</v>
      </c>
      <c r="CS12" s="356"/>
      <c r="CT12" s="356"/>
      <c r="CU12" s="356"/>
      <c r="CV12" s="356"/>
      <c r="CW12" s="356"/>
      <c r="CX12" s="356"/>
      <c r="CY12" s="357"/>
      <c r="CZ12" s="358">
        <v>0.5</v>
      </c>
      <c r="DA12" s="358"/>
      <c r="DB12" s="358"/>
      <c r="DC12" s="358"/>
      <c r="DD12" s="368" t="s">
        <v>65</v>
      </c>
      <c r="DE12" s="356"/>
      <c r="DF12" s="356"/>
      <c r="DG12" s="356"/>
      <c r="DH12" s="356"/>
      <c r="DI12" s="356"/>
      <c r="DJ12" s="356"/>
      <c r="DK12" s="356"/>
      <c r="DL12" s="356"/>
      <c r="DM12" s="356"/>
      <c r="DN12" s="356"/>
      <c r="DO12" s="356"/>
      <c r="DP12" s="357"/>
      <c r="DQ12" s="368">
        <v>31493</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1087333</v>
      </c>
      <c r="BH13" s="356"/>
      <c r="BI13" s="356"/>
      <c r="BJ13" s="356"/>
      <c r="BK13" s="356"/>
      <c r="BL13" s="356"/>
      <c r="BM13" s="356"/>
      <c r="BN13" s="357"/>
      <c r="BO13" s="358">
        <v>54.9</v>
      </c>
      <c r="BP13" s="358"/>
      <c r="BQ13" s="358"/>
      <c r="BR13" s="358"/>
      <c r="BS13" s="368" t="s">
        <v>65</v>
      </c>
      <c r="BT13" s="356"/>
      <c r="BU13" s="356"/>
      <c r="BV13" s="356"/>
      <c r="BW13" s="356"/>
      <c r="BX13" s="356"/>
      <c r="BY13" s="356"/>
      <c r="BZ13" s="356"/>
      <c r="CA13" s="356"/>
      <c r="CB13" s="369"/>
      <c r="CD13" s="361" t="s">
        <v>187</v>
      </c>
      <c r="CE13" s="362"/>
      <c r="CF13" s="362"/>
      <c r="CG13" s="362"/>
      <c r="CH13" s="362"/>
      <c r="CI13" s="362"/>
      <c r="CJ13" s="362"/>
      <c r="CK13" s="362"/>
      <c r="CL13" s="362"/>
      <c r="CM13" s="362"/>
      <c r="CN13" s="362"/>
      <c r="CO13" s="362"/>
      <c r="CP13" s="362"/>
      <c r="CQ13" s="363"/>
      <c r="CR13" s="355">
        <v>875346</v>
      </c>
      <c r="CS13" s="356"/>
      <c r="CT13" s="356"/>
      <c r="CU13" s="356"/>
      <c r="CV13" s="356"/>
      <c r="CW13" s="356"/>
      <c r="CX13" s="356"/>
      <c r="CY13" s="357"/>
      <c r="CZ13" s="358">
        <v>14.2</v>
      </c>
      <c r="DA13" s="358"/>
      <c r="DB13" s="358"/>
      <c r="DC13" s="358"/>
      <c r="DD13" s="368">
        <v>267473</v>
      </c>
      <c r="DE13" s="356"/>
      <c r="DF13" s="356"/>
      <c r="DG13" s="356"/>
      <c r="DH13" s="356"/>
      <c r="DI13" s="356"/>
      <c r="DJ13" s="356"/>
      <c r="DK13" s="356"/>
      <c r="DL13" s="356"/>
      <c r="DM13" s="356"/>
      <c r="DN13" s="356"/>
      <c r="DO13" s="356"/>
      <c r="DP13" s="357"/>
      <c r="DQ13" s="368">
        <v>630189</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v>8993</v>
      </c>
      <c r="S14" s="356"/>
      <c r="T14" s="356"/>
      <c r="U14" s="356"/>
      <c r="V14" s="356"/>
      <c r="W14" s="356"/>
      <c r="X14" s="356"/>
      <c r="Y14" s="357"/>
      <c r="Z14" s="358">
        <v>0.1</v>
      </c>
      <c r="AA14" s="358"/>
      <c r="AB14" s="358"/>
      <c r="AC14" s="358"/>
      <c r="AD14" s="359">
        <v>8993</v>
      </c>
      <c r="AE14" s="359"/>
      <c r="AF14" s="359"/>
      <c r="AG14" s="359"/>
      <c r="AH14" s="359"/>
      <c r="AI14" s="359"/>
      <c r="AJ14" s="359"/>
      <c r="AK14" s="359"/>
      <c r="AL14" s="364">
        <v>0.2</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45434</v>
      </c>
      <c r="BH14" s="356"/>
      <c r="BI14" s="356"/>
      <c r="BJ14" s="356"/>
      <c r="BK14" s="356"/>
      <c r="BL14" s="356"/>
      <c r="BM14" s="356"/>
      <c r="BN14" s="357"/>
      <c r="BO14" s="358">
        <v>2.2999999999999998</v>
      </c>
      <c r="BP14" s="358"/>
      <c r="BQ14" s="358"/>
      <c r="BR14" s="358"/>
      <c r="BS14" s="368" t="s">
        <v>65</v>
      </c>
      <c r="BT14" s="356"/>
      <c r="BU14" s="356"/>
      <c r="BV14" s="356"/>
      <c r="BW14" s="356"/>
      <c r="BX14" s="356"/>
      <c r="BY14" s="356"/>
      <c r="BZ14" s="356"/>
      <c r="CA14" s="356"/>
      <c r="CB14" s="369"/>
      <c r="CD14" s="361" t="s">
        <v>190</v>
      </c>
      <c r="CE14" s="362"/>
      <c r="CF14" s="362"/>
      <c r="CG14" s="362"/>
      <c r="CH14" s="362"/>
      <c r="CI14" s="362"/>
      <c r="CJ14" s="362"/>
      <c r="CK14" s="362"/>
      <c r="CL14" s="362"/>
      <c r="CM14" s="362"/>
      <c r="CN14" s="362"/>
      <c r="CO14" s="362"/>
      <c r="CP14" s="362"/>
      <c r="CQ14" s="363"/>
      <c r="CR14" s="355">
        <v>205979</v>
      </c>
      <c r="CS14" s="356"/>
      <c r="CT14" s="356"/>
      <c r="CU14" s="356"/>
      <c r="CV14" s="356"/>
      <c r="CW14" s="356"/>
      <c r="CX14" s="356"/>
      <c r="CY14" s="357"/>
      <c r="CZ14" s="358">
        <v>3.4</v>
      </c>
      <c r="DA14" s="358"/>
      <c r="DB14" s="358"/>
      <c r="DC14" s="358"/>
      <c r="DD14" s="368">
        <v>17050</v>
      </c>
      <c r="DE14" s="356"/>
      <c r="DF14" s="356"/>
      <c r="DG14" s="356"/>
      <c r="DH14" s="356"/>
      <c r="DI14" s="356"/>
      <c r="DJ14" s="356"/>
      <c r="DK14" s="356"/>
      <c r="DL14" s="356"/>
      <c r="DM14" s="356"/>
      <c r="DN14" s="356"/>
      <c r="DO14" s="356"/>
      <c r="DP14" s="357"/>
      <c r="DQ14" s="368">
        <v>190616</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81704</v>
      </c>
      <c r="BH15" s="356"/>
      <c r="BI15" s="356"/>
      <c r="BJ15" s="356"/>
      <c r="BK15" s="356"/>
      <c r="BL15" s="356"/>
      <c r="BM15" s="356"/>
      <c r="BN15" s="357"/>
      <c r="BO15" s="358">
        <v>4.0999999999999996</v>
      </c>
      <c r="BP15" s="358"/>
      <c r="BQ15" s="358"/>
      <c r="BR15" s="358"/>
      <c r="BS15" s="368" t="s">
        <v>65</v>
      </c>
      <c r="BT15" s="356"/>
      <c r="BU15" s="356"/>
      <c r="BV15" s="356"/>
      <c r="BW15" s="356"/>
      <c r="BX15" s="356"/>
      <c r="BY15" s="356"/>
      <c r="BZ15" s="356"/>
      <c r="CA15" s="356"/>
      <c r="CB15" s="369"/>
      <c r="CD15" s="361" t="s">
        <v>193</v>
      </c>
      <c r="CE15" s="362"/>
      <c r="CF15" s="362"/>
      <c r="CG15" s="362"/>
      <c r="CH15" s="362"/>
      <c r="CI15" s="362"/>
      <c r="CJ15" s="362"/>
      <c r="CK15" s="362"/>
      <c r="CL15" s="362"/>
      <c r="CM15" s="362"/>
      <c r="CN15" s="362"/>
      <c r="CO15" s="362"/>
      <c r="CP15" s="362"/>
      <c r="CQ15" s="363"/>
      <c r="CR15" s="355">
        <v>514366</v>
      </c>
      <c r="CS15" s="356"/>
      <c r="CT15" s="356"/>
      <c r="CU15" s="356"/>
      <c r="CV15" s="356"/>
      <c r="CW15" s="356"/>
      <c r="CX15" s="356"/>
      <c r="CY15" s="357"/>
      <c r="CZ15" s="358">
        <v>8.4</v>
      </c>
      <c r="DA15" s="358"/>
      <c r="DB15" s="358"/>
      <c r="DC15" s="358"/>
      <c r="DD15" s="368">
        <v>17455</v>
      </c>
      <c r="DE15" s="356"/>
      <c r="DF15" s="356"/>
      <c r="DG15" s="356"/>
      <c r="DH15" s="356"/>
      <c r="DI15" s="356"/>
      <c r="DJ15" s="356"/>
      <c r="DK15" s="356"/>
      <c r="DL15" s="356"/>
      <c r="DM15" s="356"/>
      <c r="DN15" s="356"/>
      <c r="DO15" s="356"/>
      <c r="DP15" s="357"/>
      <c r="DQ15" s="368">
        <v>478894</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2537</v>
      </c>
      <c r="S16" s="356"/>
      <c r="T16" s="356"/>
      <c r="U16" s="356"/>
      <c r="V16" s="356"/>
      <c r="W16" s="356"/>
      <c r="X16" s="356"/>
      <c r="Y16" s="357"/>
      <c r="Z16" s="358">
        <v>0</v>
      </c>
      <c r="AA16" s="358"/>
      <c r="AB16" s="358"/>
      <c r="AC16" s="358"/>
      <c r="AD16" s="359">
        <v>2537</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68" t="s">
        <v>65</v>
      </c>
      <c r="BT16" s="356"/>
      <c r="BU16" s="356"/>
      <c r="BV16" s="356"/>
      <c r="BW16" s="356"/>
      <c r="BX16" s="356"/>
      <c r="BY16" s="356"/>
      <c r="BZ16" s="356"/>
      <c r="CA16" s="356"/>
      <c r="CB16" s="369"/>
      <c r="CD16" s="361" t="s">
        <v>196</v>
      </c>
      <c r="CE16" s="362"/>
      <c r="CF16" s="362"/>
      <c r="CG16" s="362"/>
      <c r="CH16" s="362"/>
      <c r="CI16" s="362"/>
      <c r="CJ16" s="362"/>
      <c r="CK16" s="362"/>
      <c r="CL16" s="362"/>
      <c r="CM16" s="362"/>
      <c r="CN16" s="362"/>
      <c r="CO16" s="362"/>
      <c r="CP16" s="362"/>
      <c r="CQ16" s="363"/>
      <c r="CR16" s="355">
        <v>113894</v>
      </c>
      <c r="CS16" s="356"/>
      <c r="CT16" s="356"/>
      <c r="CU16" s="356"/>
      <c r="CV16" s="356"/>
      <c r="CW16" s="356"/>
      <c r="CX16" s="356"/>
      <c r="CY16" s="357"/>
      <c r="CZ16" s="358">
        <v>1.9</v>
      </c>
      <c r="DA16" s="358"/>
      <c r="DB16" s="358"/>
      <c r="DC16" s="358"/>
      <c r="DD16" s="368" t="s">
        <v>65</v>
      </c>
      <c r="DE16" s="356"/>
      <c r="DF16" s="356"/>
      <c r="DG16" s="356"/>
      <c r="DH16" s="356"/>
      <c r="DI16" s="356"/>
      <c r="DJ16" s="356"/>
      <c r="DK16" s="356"/>
      <c r="DL16" s="356"/>
      <c r="DM16" s="356"/>
      <c r="DN16" s="356"/>
      <c r="DO16" s="356"/>
      <c r="DP16" s="357"/>
      <c r="DQ16" s="368">
        <v>60682</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61939</v>
      </c>
      <c r="S17" s="356"/>
      <c r="T17" s="356"/>
      <c r="U17" s="356"/>
      <c r="V17" s="356"/>
      <c r="W17" s="356"/>
      <c r="X17" s="356"/>
      <c r="Y17" s="357"/>
      <c r="Z17" s="358">
        <v>0.9</v>
      </c>
      <c r="AA17" s="358"/>
      <c r="AB17" s="358"/>
      <c r="AC17" s="358"/>
      <c r="AD17" s="359">
        <v>61939</v>
      </c>
      <c r="AE17" s="359"/>
      <c r="AF17" s="359"/>
      <c r="AG17" s="359"/>
      <c r="AH17" s="359"/>
      <c r="AI17" s="359"/>
      <c r="AJ17" s="359"/>
      <c r="AK17" s="359"/>
      <c r="AL17" s="364">
        <v>1.6</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68" t="s">
        <v>65</v>
      </c>
      <c r="BT17" s="356"/>
      <c r="BU17" s="356"/>
      <c r="BV17" s="356"/>
      <c r="BW17" s="356"/>
      <c r="BX17" s="356"/>
      <c r="BY17" s="356"/>
      <c r="BZ17" s="356"/>
      <c r="CA17" s="356"/>
      <c r="CB17" s="369"/>
      <c r="CD17" s="361" t="s">
        <v>199</v>
      </c>
      <c r="CE17" s="362"/>
      <c r="CF17" s="362"/>
      <c r="CG17" s="362"/>
      <c r="CH17" s="362"/>
      <c r="CI17" s="362"/>
      <c r="CJ17" s="362"/>
      <c r="CK17" s="362"/>
      <c r="CL17" s="362"/>
      <c r="CM17" s="362"/>
      <c r="CN17" s="362"/>
      <c r="CO17" s="362"/>
      <c r="CP17" s="362"/>
      <c r="CQ17" s="363"/>
      <c r="CR17" s="355">
        <v>655857</v>
      </c>
      <c r="CS17" s="356"/>
      <c r="CT17" s="356"/>
      <c r="CU17" s="356"/>
      <c r="CV17" s="356"/>
      <c r="CW17" s="356"/>
      <c r="CX17" s="356"/>
      <c r="CY17" s="357"/>
      <c r="CZ17" s="358">
        <v>10.7</v>
      </c>
      <c r="DA17" s="358"/>
      <c r="DB17" s="358"/>
      <c r="DC17" s="358"/>
      <c r="DD17" s="368" t="s">
        <v>65</v>
      </c>
      <c r="DE17" s="356"/>
      <c r="DF17" s="356"/>
      <c r="DG17" s="356"/>
      <c r="DH17" s="356"/>
      <c r="DI17" s="356"/>
      <c r="DJ17" s="356"/>
      <c r="DK17" s="356"/>
      <c r="DL17" s="356"/>
      <c r="DM17" s="356"/>
      <c r="DN17" s="356"/>
      <c r="DO17" s="356"/>
      <c r="DP17" s="357"/>
      <c r="DQ17" s="368">
        <v>655107</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11442</v>
      </c>
      <c r="S18" s="356"/>
      <c r="T18" s="356"/>
      <c r="U18" s="356"/>
      <c r="V18" s="356"/>
      <c r="W18" s="356"/>
      <c r="X18" s="356"/>
      <c r="Y18" s="357"/>
      <c r="Z18" s="358">
        <v>0.2</v>
      </c>
      <c r="AA18" s="358"/>
      <c r="AB18" s="358"/>
      <c r="AC18" s="358"/>
      <c r="AD18" s="359">
        <v>11442</v>
      </c>
      <c r="AE18" s="359"/>
      <c r="AF18" s="359"/>
      <c r="AG18" s="359"/>
      <c r="AH18" s="359"/>
      <c r="AI18" s="359"/>
      <c r="AJ18" s="359"/>
      <c r="AK18" s="359"/>
      <c r="AL18" s="364">
        <v>0.3</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68" t="s">
        <v>65</v>
      </c>
      <c r="BT18" s="356"/>
      <c r="BU18" s="356"/>
      <c r="BV18" s="356"/>
      <c r="BW18" s="356"/>
      <c r="BX18" s="356"/>
      <c r="BY18" s="356"/>
      <c r="BZ18" s="356"/>
      <c r="CA18" s="356"/>
      <c r="CB18" s="369"/>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1254</v>
      </c>
      <c r="S19" s="356"/>
      <c r="T19" s="356"/>
      <c r="U19" s="356"/>
      <c r="V19" s="356"/>
      <c r="W19" s="356"/>
      <c r="X19" s="356"/>
      <c r="Y19" s="357"/>
      <c r="Z19" s="358">
        <v>0</v>
      </c>
      <c r="AA19" s="358"/>
      <c r="AB19" s="358"/>
      <c r="AC19" s="358"/>
      <c r="AD19" s="359">
        <v>1254</v>
      </c>
      <c r="AE19" s="359"/>
      <c r="AF19" s="359"/>
      <c r="AG19" s="359"/>
      <c r="AH19" s="359"/>
      <c r="AI19" s="359"/>
      <c r="AJ19" s="359"/>
      <c r="AK19" s="359"/>
      <c r="AL19" s="364">
        <v>0</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t="s">
        <v>65</v>
      </c>
      <c r="BH19" s="356"/>
      <c r="BI19" s="356"/>
      <c r="BJ19" s="356"/>
      <c r="BK19" s="356"/>
      <c r="BL19" s="356"/>
      <c r="BM19" s="356"/>
      <c r="BN19" s="357"/>
      <c r="BO19" s="358" t="s">
        <v>65</v>
      </c>
      <c r="BP19" s="358"/>
      <c r="BQ19" s="358"/>
      <c r="BR19" s="358"/>
      <c r="BS19" s="368" t="s">
        <v>65</v>
      </c>
      <c r="BT19" s="356"/>
      <c r="BU19" s="356"/>
      <c r="BV19" s="356"/>
      <c r="BW19" s="356"/>
      <c r="BX19" s="356"/>
      <c r="BY19" s="356"/>
      <c r="BZ19" s="356"/>
      <c r="CA19" s="356"/>
      <c r="CB19" s="369"/>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322</v>
      </c>
      <c r="S20" s="356"/>
      <c r="T20" s="356"/>
      <c r="U20" s="356"/>
      <c r="V20" s="356"/>
      <c r="W20" s="356"/>
      <c r="X20" s="356"/>
      <c r="Y20" s="357"/>
      <c r="Z20" s="358">
        <v>0</v>
      </c>
      <c r="AA20" s="358"/>
      <c r="AB20" s="358"/>
      <c r="AC20" s="358"/>
      <c r="AD20" s="359">
        <v>322</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t="s">
        <v>65</v>
      </c>
      <c r="BH20" s="356"/>
      <c r="BI20" s="356"/>
      <c r="BJ20" s="356"/>
      <c r="BK20" s="356"/>
      <c r="BL20" s="356"/>
      <c r="BM20" s="356"/>
      <c r="BN20" s="357"/>
      <c r="BO20" s="358" t="s">
        <v>65</v>
      </c>
      <c r="BP20" s="358"/>
      <c r="BQ20" s="358"/>
      <c r="BR20" s="358"/>
      <c r="BS20" s="368" t="s">
        <v>65</v>
      </c>
      <c r="BT20" s="356"/>
      <c r="BU20" s="356"/>
      <c r="BV20" s="356"/>
      <c r="BW20" s="356"/>
      <c r="BX20" s="356"/>
      <c r="BY20" s="356"/>
      <c r="BZ20" s="356"/>
      <c r="CA20" s="356"/>
      <c r="CB20" s="369"/>
      <c r="CD20" s="361" t="s">
        <v>208</v>
      </c>
      <c r="CE20" s="362"/>
      <c r="CF20" s="362"/>
      <c r="CG20" s="362"/>
      <c r="CH20" s="362"/>
      <c r="CI20" s="362"/>
      <c r="CJ20" s="362"/>
      <c r="CK20" s="362"/>
      <c r="CL20" s="362"/>
      <c r="CM20" s="362"/>
      <c r="CN20" s="362"/>
      <c r="CO20" s="362"/>
      <c r="CP20" s="362"/>
      <c r="CQ20" s="363"/>
      <c r="CR20" s="355">
        <v>6143011</v>
      </c>
      <c r="CS20" s="356"/>
      <c r="CT20" s="356"/>
      <c r="CU20" s="356"/>
      <c r="CV20" s="356"/>
      <c r="CW20" s="356"/>
      <c r="CX20" s="356"/>
      <c r="CY20" s="357"/>
      <c r="CZ20" s="358">
        <v>100</v>
      </c>
      <c r="DA20" s="358"/>
      <c r="DB20" s="358"/>
      <c r="DC20" s="358"/>
      <c r="DD20" s="368">
        <v>926947</v>
      </c>
      <c r="DE20" s="356"/>
      <c r="DF20" s="356"/>
      <c r="DG20" s="356"/>
      <c r="DH20" s="356"/>
      <c r="DI20" s="356"/>
      <c r="DJ20" s="356"/>
      <c r="DK20" s="356"/>
      <c r="DL20" s="356"/>
      <c r="DM20" s="356"/>
      <c r="DN20" s="356"/>
      <c r="DO20" s="356"/>
      <c r="DP20" s="357"/>
      <c r="DQ20" s="368">
        <v>4491413</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48921</v>
      </c>
      <c r="S21" s="356"/>
      <c r="T21" s="356"/>
      <c r="U21" s="356"/>
      <c r="V21" s="356"/>
      <c r="W21" s="356"/>
      <c r="X21" s="356"/>
      <c r="Y21" s="357"/>
      <c r="Z21" s="358">
        <v>0.7</v>
      </c>
      <c r="AA21" s="358"/>
      <c r="AB21" s="358"/>
      <c r="AC21" s="358"/>
      <c r="AD21" s="359">
        <v>48921</v>
      </c>
      <c r="AE21" s="359"/>
      <c r="AF21" s="359"/>
      <c r="AG21" s="359"/>
      <c r="AH21" s="359"/>
      <c r="AI21" s="359"/>
      <c r="AJ21" s="359"/>
      <c r="AK21" s="359"/>
      <c r="AL21" s="364">
        <v>1.3</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68" t="s">
        <v>65</v>
      </c>
      <c r="BT21" s="356"/>
      <c r="BU21" s="356"/>
      <c r="BV21" s="356"/>
      <c r="BW21" s="356"/>
      <c r="BX21" s="356"/>
      <c r="BY21" s="356"/>
      <c r="BZ21" s="356"/>
      <c r="CA21" s="356"/>
      <c r="CB21" s="369"/>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61" t="s">
        <v>211</v>
      </c>
      <c r="C22" s="362"/>
      <c r="D22" s="362"/>
      <c r="E22" s="362"/>
      <c r="F22" s="362"/>
      <c r="G22" s="362"/>
      <c r="H22" s="362"/>
      <c r="I22" s="362"/>
      <c r="J22" s="362"/>
      <c r="K22" s="362"/>
      <c r="L22" s="362"/>
      <c r="M22" s="362"/>
      <c r="N22" s="362"/>
      <c r="O22" s="362"/>
      <c r="P22" s="362"/>
      <c r="Q22" s="363"/>
      <c r="R22" s="355">
        <v>1704102</v>
      </c>
      <c r="S22" s="356"/>
      <c r="T22" s="356"/>
      <c r="U22" s="356"/>
      <c r="V22" s="356"/>
      <c r="W22" s="356"/>
      <c r="X22" s="356"/>
      <c r="Y22" s="357"/>
      <c r="Z22" s="358">
        <v>25.3</v>
      </c>
      <c r="AA22" s="358"/>
      <c r="AB22" s="358"/>
      <c r="AC22" s="358"/>
      <c r="AD22" s="359">
        <v>1539311</v>
      </c>
      <c r="AE22" s="359"/>
      <c r="AF22" s="359"/>
      <c r="AG22" s="359"/>
      <c r="AH22" s="359"/>
      <c r="AI22" s="359"/>
      <c r="AJ22" s="359"/>
      <c r="AK22" s="359"/>
      <c r="AL22" s="364">
        <v>39.700000000000003</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68" t="s">
        <v>65</v>
      </c>
      <c r="BT22" s="356"/>
      <c r="BU22" s="356"/>
      <c r="BV22" s="356"/>
      <c r="BW22" s="356"/>
      <c r="BX22" s="356"/>
      <c r="BY22" s="356"/>
      <c r="BZ22" s="356"/>
      <c r="CA22" s="356"/>
      <c r="CB22" s="369"/>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1539311</v>
      </c>
      <c r="S23" s="356"/>
      <c r="T23" s="356"/>
      <c r="U23" s="356"/>
      <c r="V23" s="356"/>
      <c r="W23" s="356"/>
      <c r="X23" s="356"/>
      <c r="Y23" s="357"/>
      <c r="Z23" s="358">
        <v>22.9</v>
      </c>
      <c r="AA23" s="358"/>
      <c r="AB23" s="358"/>
      <c r="AC23" s="358"/>
      <c r="AD23" s="359">
        <v>1539311</v>
      </c>
      <c r="AE23" s="359"/>
      <c r="AF23" s="359"/>
      <c r="AG23" s="359"/>
      <c r="AH23" s="359"/>
      <c r="AI23" s="359"/>
      <c r="AJ23" s="359"/>
      <c r="AK23" s="359"/>
      <c r="AL23" s="364">
        <v>39.700000000000003</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68" t="s">
        <v>65</v>
      </c>
      <c r="BT23" s="356"/>
      <c r="BU23" s="356"/>
      <c r="BV23" s="356"/>
      <c r="BW23" s="356"/>
      <c r="BX23" s="356"/>
      <c r="BY23" s="356"/>
      <c r="BZ23" s="356"/>
      <c r="CA23" s="356"/>
      <c r="CB23" s="369"/>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2" t="s">
        <v>219</v>
      </c>
      <c r="DM23" s="383"/>
      <c r="DN23" s="383"/>
      <c r="DO23" s="383"/>
      <c r="DP23" s="383"/>
      <c r="DQ23" s="383"/>
      <c r="DR23" s="383"/>
      <c r="DS23" s="383"/>
      <c r="DT23" s="383"/>
      <c r="DU23" s="383"/>
      <c r="DV23" s="384"/>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164791</v>
      </c>
      <c r="S24" s="356"/>
      <c r="T24" s="356"/>
      <c r="U24" s="356"/>
      <c r="V24" s="356"/>
      <c r="W24" s="356"/>
      <c r="X24" s="356"/>
      <c r="Y24" s="357"/>
      <c r="Z24" s="358">
        <v>2.5</v>
      </c>
      <c r="AA24" s="358"/>
      <c r="AB24" s="358"/>
      <c r="AC24" s="358"/>
      <c r="AD24" s="359" t="s">
        <v>65</v>
      </c>
      <c r="AE24" s="359"/>
      <c r="AF24" s="359"/>
      <c r="AG24" s="359"/>
      <c r="AH24" s="359"/>
      <c r="AI24" s="359"/>
      <c r="AJ24" s="359"/>
      <c r="AK24" s="359"/>
      <c r="AL24" s="364" t="s">
        <v>65</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68" t="s">
        <v>65</v>
      </c>
      <c r="BT24" s="356"/>
      <c r="BU24" s="356"/>
      <c r="BV24" s="356"/>
      <c r="BW24" s="356"/>
      <c r="BX24" s="356"/>
      <c r="BY24" s="356"/>
      <c r="BZ24" s="356"/>
      <c r="CA24" s="356"/>
      <c r="CB24" s="369"/>
      <c r="CD24" s="344" t="s">
        <v>223</v>
      </c>
      <c r="CE24" s="345"/>
      <c r="CF24" s="345"/>
      <c r="CG24" s="345"/>
      <c r="CH24" s="345"/>
      <c r="CI24" s="345"/>
      <c r="CJ24" s="345"/>
      <c r="CK24" s="345"/>
      <c r="CL24" s="345"/>
      <c r="CM24" s="345"/>
      <c r="CN24" s="345"/>
      <c r="CO24" s="345"/>
      <c r="CP24" s="345"/>
      <c r="CQ24" s="346"/>
      <c r="CR24" s="347">
        <v>2304588</v>
      </c>
      <c r="CS24" s="348"/>
      <c r="CT24" s="348"/>
      <c r="CU24" s="348"/>
      <c r="CV24" s="348"/>
      <c r="CW24" s="348"/>
      <c r="CX24" s="348"/>
      <c r="CY24" s="349"/>
      <c r="CZ24" s="352">
        <v>37.5</v>
      </c>
      <c r="DA24" s="353"/>
      <c r="DB24" s="353"/>
      <c r="DC24" s="367"/>
      <c r="DD24" s="385">
        <v>1763387</v>
      </c>
      <c r="DE24" s="348"/>
      <c r="DF24" s="348"/>
      <c r="DG24" s="348"/>
      <c r="DH24" s="348"/>
      <c r="DI24" s="348"/>
      <c r="DJ24" s="348"/>
      <c r="DK24" s="349"/>
      <c r="DL24" s="385">
        <v>1739735</v>
      </c>
      <c r="DM24" s="348"/>
      <c r="DN24" s="348"/>
      <c r="DO24" s="348"/>
      <c r="DP24" s="348"/>
      <c r="DQ24" s="348"/>
      <c r="DR24" s="348"/>
      <c r="DS24" s="348"/>
      <c r="DT24" s="348"/>
      <c r="DU24" s="348"/>
      <c r="DV24" s="349"/>
      <c r="DW24" s="352">
        <v>42.9</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t="s">
        <v>65</v>
      </c>
      <c r="S25" s="356"/>
      <c r="T25" s="356"/>
      <c r="U25" s="356"/>
      <c r="V25" s="356"/>
      <c r="W25" s="356"/>
      <c r="X25" s="356"/>
      <c r="Y25" s="357"/>
      <c r="Z25" s="358" t="s">
        <v>65</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68" t="s">
        <v>65</v>
      </c>
      <c r="BT25" s="356"/>
      <c r="BU25" s="356"/>
      <c r="BV25" s="356"/>
      <c r="BW25" s="356"/>
      <c r="BX25" s="356"/>
      <c r="BY25" s="356"/>
      <c r="BZ25" s="356"/>
      <c r="CA25" s="356"/>
      <c r="CB25" s="369"/>
      <c r="CD25" s="361" t="s">
        <v>226</v>
      </c>
      <c r="CE25" s="362"/>
      <c r="CF25" s="362"/>
      <c r="CG25" s="362"/>
      <c r="CH25" s="362"/>
      <c r="CI25" s="362"/>
      <c r="CJ25" s="362"/>
      <c r="CK25" s="362"/>
      <c r="CL25" s="362"/>
      <c r="CM25" s="362"/>
      <c r="CN25" s="362"/>
      <c r="CO25" s="362"/>
      <c r="CP25" s="362"/>
      <c r="CQ25" s="363"/>
      <c r="CR25" s="355">
        <v>849554</v>
      </c>
      <c r="CS25" s="386"/>
      <c r="CT25" s="386"/>
      <c r="CU25" s="386"/>
      <c r="CV25" s="386"/>
      <c r="CW25" s="386"/>
      <c r="CX25" s="386"/>
      <c r="CY25" s="387"/>
      <c r="CZ25" s="364">
        <v>13.8</v>
      </c>
      <c r="DA25" s="388"/>
      <c r="DB25" s="388"/>
      <c r="DC25" s="389"/>
      <c r="DD25" s="368">
        <v>748507</v>
      </c>
      <c r="DE25" s="386"/>
      <c r="DF25" s="386"/>
      <c r="DG25" s="386"/>
      <c r="DH25" s="386"/>
      <c r="DI25" s="386"/>
      <c r="DJ25" s="386"/>
      <c r="DK25" s="387"/>
      <c r="DL25" s="368">
        <v>724955</v>
      </c>
      <c r="DM25" s="386"/>
      <c r="DN25" s="386"/>
      <c r="DO25" s="386"/>
      <c r="DP25" s="386"/>
      <c r="DQ25" s="386"/>
      <c r="DR25" s="386"/>
      <c r="DS25" s="386"/>
      <c r="DT25" s="386"/>
      <c r="DU25" s="386"/>
      <c r="DV25" s="387"/>
      <c r="DW25" s="364">
        <v>17.899999999999999</v>
      </c>
      <c r="DX25" s="388"/>
      <c r="DY25" s="388"/>
      <c r="DZ25" s="388"/>
      <c r="EA25" s="388"/>
      <c r="EB25" s="388"/>
      <c r="EC25" s="390"/>
    </row>
    <row r="26" spans="2:133" ht="11.25" customHeight="1" x14ac:dyDescent="0.15">
      <c r="B26" s="361" t="s">
        <v>227</v>
      </c>
      <c r="C26" s="362"/>
      <c r="D26" s="362"/>
      <c r="E26" s="362"/>
      <c r="F26" s="362"/>
      <c r="G26" s="362"/>
      <c r="H26" s="362"/>
      <c r="I26" s="362"/>
      <c r="J26" s="362"/>
      <c r="K26" s="362"/>
      <c r="L26" s="362"/>
      <c r="M26" s="362"/>
      <c r="N26" s="362"/>
      <c r="O26" s="362"/>
      <c r="P26" s="362"/>
      <c r="Q26" s="363"/>
      <c r="R26" s="355">
        <v>4039475</v>
      </c>
      <c r="S26" s="356"/>
      <c r="T26" s="356"/>
      <c r="U26" s="356"/>
      <c r="V26" s="356"/>
      <c r="W26" s="356"/>
      <c r="X26" s="356"/>
      <c r="Y26" s="357"/>
      <c r="Z26" s="358">
        <v>60.1</v>
      </c>
      <c r="AA26" s="358"/>
      <c r="AB26" s="358"/>
      <c r="AC26" s="358"/>
      <c r="AD26" s="359">
        <v>3874684</v>
      </c>
      <c r="AE26" s="359"/>
      <c r="AF26" s="359"/>
      <c r="AG26" s="359"/>
      <c r="AH26" s="359"/>
      <c r="AI26" s="359"/>
      <c r="AJ26" s="359"/>
      <c r="AK26" s="359"/>
      <c r="AL26" s="364">
        <v>99.8</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68" t="s">
        <v>65</v>
      </c>
      <c r="BT26" s="356"/>
      <c r="BU26" s="356"/>
      <c r="BV26" s="356"/>
      <c r="BW26" s="356"/>
      <c r="BX26" s="356"/>
      <c r="BY26" s="356"/>
      <c r="BZ26" s="356"/>
      <c r="CA26" s="356"/>
      <c r="CB26" s="369"/>
      <c r="CD26" s="361" t="s">
        <v>229</v>
      </c>
      <c r="CE26" s="362"/>
      <c r="CF26" s="362"/>
      <c r="CG26" s="362"/>
      <c r="CH26" s="362"/>
      <c r="CI26" s="362"/>
      <c r="CJ26" s="362"/>
      <c r="CK26" s="362"/>
      <c r="CL26" s="362"/>
      <c r="CM26" s="362"/>
      <c r="CN26" s="362"/>
      <c r="CO26" s="362"/>
      <c r="CP26" s="362"/>
      <c r="CQ26" s="363"/>
      <c r="CR26" s="355">
        <v>540403</v>
      </c>
      <c r="CS26" s="356"/>
      <c r="CT26" s="356"/>
      <c r="CU26" s="356"/>
      <c r="CV26" s="356"/>
      <c r="CW26" s="356"/>
      <c r="CX26" s="356"/>
      <c r="CY26" s="357"/>
      <c r="CZ26" s="364">
        <v>8.8000000000000007</v>
      </c>
      <c r="DA26" s="388"/>
      <c r="DB26" s="388"/>
      <c r="DC26" s="389"/>
      <c r="DD26" s="368">
        <v>448252</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88"/>
      <c r="DY26" s="388"/>
      <c r="DZ26" s="388"/>
      <c r="EA26" s="388"/>
      <c r="EB26" s="388"/>
      <c r="EC26" s="390"/>
    </row>
    <row r="27" spans="2:133" ht="11.25" customHeight="1" x14ac:dyDescent="0.15">
      <c r="B27" s="361" t="s">
        <v>230</v>
      </c>
      <c r="C27" s="362"/>
      <c r="D27" s="362"/>
      <c r="E27" s="362"/>
      <c r="F27" s="362"/>
      <c r="G27" s="362"/>
      <c r="H27" s="362"/>
      <c r="I27" s="362"/>
      <c r="J27" s="362"/>
      <c r="K27" s="362"/>
      <c r="L27" s="362"/>
      <c r="M27" s="362"/>
      <c r="N27" s="362"/>
      <c r="O27" s="362"/>
      <c r="P27" s="362"/>
      <c r="Q27" s="363"/>
      <c r="R27" s="355">
        <v>1167</v>
      </c>
      <c r="S27" s="356"/>
      <c r="T27" s="356"/>
      <c r="U27" s="356"/>
      <c r="V27" s="356"/>
      <c r="W27" s="356"/>
      <c r="X27" s="356"/>
      <c r="Y27" s="357"/>
      <c r="Z27" s="358">
        <v>0</v>
      </c>
      <c r="AA27" s="358"/>
      <c r="AB27" s="358"/>
      <c r="AC27" s="358"/>
      <c r="AD27" s="359">
        <v>1167</v>
      </c>
      <c r="AE27" s="359"/>
      <c r="AF27" s="359"/>
      <c r="AG27" s="359"/>
      <c r="AH27" s="359"/>
      <c r="AI27" s="359"/>
      <c r="AJ27" s="359"/>
      <c r="AK27" s="359"/>
      <c r="AL27" s="364">
        <v>0</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1979807</v>
      </c>
      <c r="BH27" s="356"/>
      <c r="BI27" s="356"/>
      <c r="BJ27" s="356"/>
      <c r="BK27" s="356"/>
      <c r="BL27" s="356"/>
      <c r="BM27" s="356"/>
      <c r="BN27" s="357"/>
      <c r="BO27" s="358">
        <v>100</v>
      </c>
      <c r="BP27" s="358"/>
      <c r="BQ27" s="358"/>
      <c r="BR27" s="358"/>
      <c r="BS27" s="368">
        <v>54685</v>
      </c>
      <c r="BT27" s="356"/>
      <c r="BU27" s="356"/>
      <c r="BV27" s="356"/>
      <c r="BW27" s="356"/>
      <c r="BX27" s="356"/>
      <c r="BY27" s="356"/>
      <c r="BZ27" s="356"/>
      <c r="CA27" s="356"/>
      <c r="CB27" s="369"/>
      <c r="CD27" s="361" t="s">
        <v>232</v>
      </c>
      <c r="CE27" s="362"/>
      <c r="CF27" s="362"/>
      <c r="CG27" s="362"/>
      <c r="CH27" s="362"/>
      <c r="CI27" s="362"/>
      <c r="CJ27" s="362"/>
      <c r="CK27" s="362"/>
      <c r="CL27" s="362"/>
      <c r="CM27" s="362"/>
      <c r="CN27" s="362"/>
      <c r="CO27" s="362"/>
      <c r="CP27" s="362"/>
      <c r="CQ27" s="363"/>
      <c r="CR27" s="355">
        <v>799177</v>
      </c>
      <c r="CS27" s="386"/>
      <c r="CT27" s="386"/>
      <c r="CU27" s="386"/>
      <c r="CV27" s="386"/>
      <c r="CW27" s="386"/>
      <c r="CX27" s="386"/>
      <c r="CY27" s="387"/>
      <c r="CZ27" s="364">
        <v>13</v>
      </c>
      <c r="DA27" s="388"/>
      <c r="DB27" s="388"/>
      <c r="DC27" s="389"/>
      <c r="DD27" s="368">
        <v>359773</v>
      </c>
      <c r="DE27" s="386"/>
      <c r="DF27" s="386"/>
      <c r="DG27" s="386"/>
      <c r="DH27" s="386"/>
      <c r="DI27" s="386"/>
      <c r="DJ27" s="386"/>
      <c r="DK27" s="387"/>
      <c r="DL27" s="368">
        <v>359673</v>
      </c>
      <c r="DM27" s="386"/>
      <c r="DN27" s="386"/>
      <c r="DO27" s="386"/>
      <c r="DP27" s="386"/>
      <c r="DQ27" s="386"/>
      <c r="DR27" s="386"/>
      <c r="DS27" s="386"/>
      <c r="DT27" s="386"/>
      <c r="DU27" s="386"/>
      <c r="DV27" s="387"/>
      <c r="DW27" s="364">
        <v>8.9</v>
      </c>
      <c r="DX27" s="388"/>
      <c r="DY27" s="388"/>
      <c r="DZ27" s="388"/>
      <c r="EA27" s="388"/>
      <c r="EB27" s="388"/>
      <c r="EC27" s="390"/>
    </row>
    <row r="28" spans="2:133" ht="11.25" customHeight="1" x14ac:dyDescent="0.15">
      <c r="B28" s="361" t="s">
        <v>233</v>
      </c>
      <c r="C28" s="362"/>
      <c r="D28" s="362"/>
      <c r="E28" s="362"/>
      <c r="F28" s="362"/>
      <c r="G28" s="362"/>
      <c r="H28" s="362"/>
      <c r="I28" s="362"/>
      <c r="J28" s="362"/>
      <c r="K28" s="362"/>
      <c r="L28" s="362"/>
      <c r="M28" s="362"/>
      <c r="N28" s="362"/>
      <c r="O28" s="362"/>
      <c r="P28" s="362"/>
      <c r="Q28" s="363"/>
      <c r="R28" s="355">
        <v>65230</v>
      </c>
      <c r="S28" s="356"/>
      <c r="T28" s="356"/>
      <c r="U28" s="356"/>
      <c r="V28" s="356"/>
      <c r="W28" s="356"/>
      <c r="X28" s="356"/>
      <c r="Y28" s="357"/>
      <c r="Z28" s="358">
        <v>1</v>
      </c>
      <c r="AA28" s="358"/>
      <c r="AB28" s="358"/>
      <c r="AC28" s="358"/>
      <c r="AD28" s="359" t="s">
        <v>65</v>
      </c>
      <c r="AE28" s="359"/>
      <c r="AF28" s="359"/>
      <c r="AG28" s="359"/>
      <c r="AH28" s="359"/>
      <c r="AI28" s="359"/>
      <c r="AJ28" s="359"/>
      <c r="AK28" s="359"/>
      <c r="AL28" s="364" t="s">
        <v>65</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655857</v>
      </c>
      <c r="CS28" s="356"/>
      <c r="CT28" s="356"/>
      <c r="CU28" s="356"/>
      <c r="CV28" s="356"/>
      <c r="CW28" s="356"/>
      <c r="CX28" s="356"/>
      <c r="CY28" s="357"/>
      <c r="CZ28" s="364">
        <v>10.7</v>
      </c>
      <c r="DA28" s="388"/>
      <c r="DB28" s="388"/>
      <c r="DC28" s="389"/>
      <c r="DD28" s="368">
        <v>655107</v>
      </c>
      <c r="DE28" s="356"/>
      <c r="DF28" s="356"/>
      <c r="DG28" s="356"/>
      <c r="DH28" s="356"/>
      <c r="DI28" s="356"/>
      <c r="DJ28" s="356"/>
      <c r="DK28" s="357"/>
      <c r="DL28" s="368">
        <v>655107</v>
      </c>
      <c r="DM28" s="356"/>
      <c r="DN28" s="356"/>
      <c r="DO28" s="356"/>
      <c r="DP28" s="356"/>
      <c r="DQ28" s="356"/>
      <c r="DR28" s="356"/>
      <c r="DS28" s="356"/>
      <c r="DT28" s="356"/>
      <c r="DU28" s="356"/>
      <c r="DV28" s="357"/>
      <c r="DW28" s="364">
        <v>16.100000000000001</v>
      </c>
      <c r="DX28" s="388"/>
      <c r="DY28" s="388"/>
      <c r="DZ28" s="388"/>
      <c r="EA28" s="388"/>
      <c r="EB28" s="388"/>
      <c r="EC28" s="390"/>
    </row>
    <row r="29" spans="2:133" ht="11.25" customHeight="1" x14ac:dyDescent="0.15">
      <c r="B29" s="361" t="s">
        <v>235</v>
      </c>
      <c r="C29" s="362"/>
      <c r="D29" s="362"/>
      <c r="E29" s="362"/>
      <c r="F29" s="362"/>
      <c r="G29" s="362"/>
      <c r="H29" s="362"/>
      <c r="I29" s="362"/>
      <c r="J29" s="362"/>
      <c r="K29" s="362"/>
      <c r="L29" s="362"/>
      <c r="M29" s="362"/>
      <c r="N29" s="362"/>
      <c r="O29" s="362"/>
      <c r="P29" s="362"/>
      <c r="Q29" s="363"/>
      <c r="R29" s="355">
        <v>79357</v>
      </c>
      <c r="S29" s="356"/>
      <c r="T29" s="356"/>
      <c r="U29" s="356"/>
      <c r="V29" s="356"/>
      <c r="W29" s="356"/>
      <c r="X29" s="356"/>
      <c r="Y29" s="357"/>
      <c r="Z29" s="358">
        <v>1.2</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1" t="s">
        <v>236</v>
      </c>
      <c r="CE29" s="392"/>
      <c r="CF29" s="361" t="s">
        <v>237</v>
      </c>
      <c r="CG29" s="362"/>
      <c r="CH29" s="362"/>
      <c r="CI29" s="362"/>
      <c r="CJ29" s="362"/>
      <c r="CK29" s="362"/>
      <c r="CL29" s="362"/>
      <c r="CM29" s="362"/>
      <c r="CN29" s="362"/>
      <c r="CO29" s="362"/>
      <c r="CP29" s="362"/>
      <c r="CQ29" s="363"/>
      <c r="CR29" s="355">
        <v>655857</v>
      </c>
      <c r="CS29" s="386"/>
      <c r="CT29" s="386"/>
      <c r="CU29" s="386"/>
      <c r="CV29" s="386"/>
      <c r="CW29" s="386"/>
      <c r="CX29" s="386"/>
      <c r="CY29" s="387"/>
      <c r="CZ29" s="364">
        <v>10.7</v>
      </c>
      <c r="DA29" s="388"/>
      <c r="DB29" s="388"/>
      <c r="DC29" s="389"/>
      <c r="DD29" s="368">
        <v>655107</v>
      </c>
      <c r="DE29" s="386"/>
      <c r="DF29" s="386"/>
      <c r="DG29" s="386"/>
      <c r="DH29" s="386"/>
      <c r="DI29" s="386"/>
      <c r="DJ29" s="386"/>
      <c r="DK29" s="387"/>
      <c r="DL29" s="368">
        <v>655107</v>
      </c>
      <c r="DM29" s="386"/>
      <c r="DN29" s="386"/>
      <c r="DO29" s="386"/>
      <c r="DP29" s="386"/>
      <c r="DQ29" s="386"/>
      <c r="DR29" s="386"/>
      <c r="DS29" s="386"/>
      <c r="DT29" s="386"/>
      <c r="DU29" s="386"/>
      <c r="DV29" s="387"/>
      <c r="DW29" s="364">
        <v>16.100000000000001</v>
      </c>
      <c r="DX29" s="388"/>
      <c r="DY29" s="388"/>
      <c r="DZ29" s="388"/>
      <c r="EA29" s="388"/>
      <c r="EB29" s="388"/>
      <c r="EC29" s="390"/>
    </row>
    <row r="30" spans="2:133" ht="11.25" customHeight="1" x14ac:dyDescent="0.15">
      <c r="B30" s="361" t="s">
        <v>238</v>
      </c>
      <c r="C30" s="362"/>
      <c r="D30" s="362"/>
      <c r="E30" s="362"/>
      <c r="F30" s="362"/>
      <c r="G30" s="362"/>
      <c r="H30" s="362"/>
      <c r="I30" s="362"/>
      <c r="J30" s="362"/>
      <c r="K30" s="362"/>
      <c r="L30" s="362"/>
      <c r="M30" s="362"/>
      <c r="N30" s="362"/>
      <c r="O30" s="362"/>
      <c r="P30" s="362"/>
      <c r="Q30" s="363"/>
      <c r="R30" s="355">
        <v>11977</v>
      </c>
      <c r="S30" s="356"/>
      <c r="T30" s="356"/>
      <c r="U30" s="356"/>
      <c r="V30" s="356"/>
      <c r="W30" s="356"/>
      <c r="X30" s="356"/>
      <c r="Y30" s="357"/>
      <c r="Z30" s="358">
        <v>0.2</v>
      </c>
      <c r="AA30" s="358"/>
      <c r="AB30" s="358"/>
      <c r="AC30" s="358"/>
      <c r="AD30" s="359" t="s">
        <v>65</v>
      </c>
      <c r="AE30" s="359"/>
      <c r="AF30" s="359"/>
      <c r="AG30" s="359"/>
      <c r="AH30" s="359"/>
      <c r="AI30" s="359"/>
      <c r="AJ30" s="359"/>
      <c r="AK30" s="359"/>
      <c r="AL30" s="364" t="s">
        <v>65</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3"/>
      <c r="BI30" s="393"/>
      <c r="BJ30" s="393"/>
      <c r="BK30" s="393"/>
      <c r="BL30" s="393"/>
      <c r="BM30" s="393"/>
      <c r="BN30" s="393"/>
      <c r="BO30" s="393"/>
      <c r="BP30" s="393"/>
      <c r="BQ30" s="394"/>
      <c r="BR30" s="340" t="s">
        <v>240</v>
      </c>
      <c r="BS30" s="393"/>
      <c r="BT30" s="393"/>
      <c r="BU30" s="393"/>
      <c r="BV30" s="393"/>
      <c r="BW30" s="393"/>
      <c r="BX30" s="393"/>
      <c r="BY30" s="393"/>
      <c r="BZ30" s="393"/>
      <c r="CA30" s="393"/>
      <c r="CB30" s="394"/>
      <c r="CD30" s="395"/>
      <c r="CE30" s="396"/>
      <c r="CF30" s="361" t="s">
        <v>241</v>
      </c>
      <c r="CG30" s="362"/>
      <c r="CH30" s="362"/>
      <c r="CI30" s="362"/>
      <c r="CJ30" s="362"/>
      <c r="CK30" s="362"/>
      <c r="CL30" s="362"/>
      <c r="CM30" s="362"/>
      <c r="CN30" s="362"/>
      <c r="CO30" s="362"/>
      <c r="CP30" s="362"/>
      <c r="CQ30" s="363"/>
      <c r="CR30" s="355">
        <v>607552</v>
      </c>
      <c r="CS30" s="356"/>
      <c r="CT30" s="356"/>
      <c r="CU30" s="356"/>
      <c r="CV30" s="356"/>
      <c r="CW30" s="356"/>
      <c r="CX30" s="356"/>
      <c r="CY30" s="357"/>
      <c r="CZ30" s="364">
        <v>9.9</v>
      </c>
      <c r="DA30" s="388"/>
      <c r="DB30" s="388"/>
      <c r="DC30" s="389"/>
      <c r="DD30" s="368">
        <v>606825</v>
      </c>
      <c r="DE30" s="356"/>
      <c r="DF30" s="356"/>
      <c r="DG30" s="356"/>
      <c r="DH30" s="356"/>
      <c r="DI30" s="356"/>
      <c r="DJ30" s="356"/>
      <c r="DK30" s="357"/>
      <c r="DL30" s="368">
        <v>606825</v>
      </c>
      <c r="DM30" s="356"/>
      <c r="DN30" s="356"/>
      <c r="DO30" s="356"/>
      <c r="DP30" s="356"/>
      <c r="DQ30" s="356"/>
      <c r="DR30" s="356"/>
      <c r="DS30" s="356"/>
      <c r="DT30" s="356"/>
      <c r="DU30" s="356"/>
      <c r="DV30" s="357"/>
      <c r="DW30" s="364">
        <v>15</v>
      </c>
      <c r="DX30" s="388"/>
      <c r="DY30" s="388"/>
      <c r="DZ30" s="388"/>
      <c r="EA30" s="388"/>
      <c r="EB30" s="388"/>
      <c r="EC30" s="390"/>
    </row>
    <row r="31" spans="2:133" ht="11.25" customHeight="1" x14ac:dyDescent="0.15">
      <c r="B31" s="361" t="s">
        <v>242</v>
      </c>
      <c r="C31" s="362"/>
      <c r="D31" s="362"/>
      <c r="E31" s="362"/>
      <c r="F31" s="362"/>
      <c r="G31" s="362"/>
      <c r="H31" s="362"/>
      <c r="I31" s="362"/>
      <c r="J31" s="362"/>
      <c r="K31" s="362"/>
      <c r="L31" s="362"/>
      <c r="M31" s="362"/>
      <c r="N31" s="362"/>
      <c r="O31" s="362"/>
      <c r="P31" s="362"/>
      <c r="Q31" s="363"/>
      <c r="R31" s="355">
        <v>557295</v>
      </c>
      <c r="S31" s="356"/>
      <c r="T31" s="356"/>
      <c r="U31" s="356"/>
      <c r="V31" s="356"/>
      <c r="W31" s="356"/>
      <c r="X31" s="356"/>
      <c r="Y31" s="357"/>
      <c r="Z31" s="358">
        <v>8.3000000000000007</v>
      </c>
      <c r="AA31" s="358"/>
      <c r="AB31" s="358"/>
      <c r="AC31" s="358"/>
      <c r="AD31" s="359" t="s">
        <v>65</v>
      </c>
      <c r="AE31" s="359"/>
      <c r="AF31" s="359"/>
      <c r="AG31" s="359"/>
      <c r="AH31" s="359"/>
      <c r="AI31" s="359"/>
      <c r="AJ31" s="359"/>
      <c r="AK31" s="359"/>
      <c r="AL31" s="364" t="s">
        <v>65</v>
      </c>
      <c r="AM31" s="365"/>
      <c r="AN31" s="365"/>
      <c r="AO31" s="366"/>
      <c r="AP31" s="397" t="s">
        <v>243</v>
      </c>
      <c r="AQ31" s="398"/>
      <c r="AR31" s="398"/>
      <c r="AS31" s="398"/>
      <c r="AT31" s="399" t="s">
        <v>244</v>
      </c>
      <c r="AU31" s="400"/>
      <c r="AV31" s="400"/>
      <c r="AW31" s="400"/>
      <c r="AX31" s="344" t="s">
        <v>121</v>
      </c>
      <c r="AY31" s="345"/>
      <c r="AZ31" s="345"/>
      <c r="BA31" s="345"/>
      <c r="BB31" s="345"/>
      <c r="BC31" s="345"/>
      <c r="BD31" s="345"/>
      <c r="BE31" s="345"/>
      <c r="BF31" s="346"/>
      <c r="BG31" s="401">
        <v>99.5</v>
      </c>
      <c r="BH31" s="402"/>
      <c r="BI31" s="402"/>
      <c r="BJ31" s="402"/>
      <c r="BK31" s="402"/>
      <c r="BL31" s="402"/>
      <c r="BM31" s="353">
        <v>98.7</v>
      </c>
      <c r="BN31" s="402"/>
      <c r="BO31" s="402"/>
      <c r="BP31" s="402"/>
      <c r="BQ31" s="403"/>
      <c r="BR31" s="401">
        <v>99.7</v>
      </c>
      <c r="BS31" s="402"/>
      <c r="BT31" s="402"/>
      <c r="BU31" s="402"/>
      <c r="BV31" s="402"/>
      <c r="BW31" s="402"/>
      <c r="BX31" s="353">
        <v>98.7</v>
      </c>
      <c r="BY31" s="402"/>
      <c r="BZ31" s="402"/>
      <c r="CA31" s="402"/>
      <c r="CB31" s="403"/>
      <c r="CD31" s="395"/>
      <c r="CE31" s="396"/>
      <c r="CF31" s="361" t="s">
        <v>245</v>
      </c>
      <c r="CG31" s="362"/>
      <c r="CH31" s="362"/>
      <c r="CI31" s="362"/>
      <c r="CJ31" s="362"/>
      <c r="CK31" s="362"/>
      <c r="CL31" s="362"/>
      <c r="CM31" s="362"/>
      <c r="CN31" s="362"/>
      <c r="CO31" s="362"/>
      <c r="CP31" s="362"/>
      <c r="CQ31" s="363"/>
      <c r="CR31" s="355">
        <v>48305</v>
      </c>
      <c r="CS31" s="386"/>
      <c r="CT31" s="386"/>
      <c r="CU31" s="386"/>
      <c r="CV31" s="386"/>
      <c r="CW31" s="386"/>
      <c r="CX31" s="386"/>
      <c r="CY31" s="387"/>
      <c r="CZ31" s="364">
        <v>0.8</v>
      </c>
      <c r="DA31" s="388"/>
      <c r="DB31" s="388"/>
      <c r="DC31" s="389"/>
      <c r="DD31" s="368">
        <v>48282</v>
      </c>
      <c r="DE31" s="386"/>
      <c r="DF31" s="386"/>
      <c r="DG31" s="386"/>
      <c r="DH31" s="386"/>
      <c r="DI31" s="386"/>
      <c r="DJ31" s="386"/>
      <c r="DK31" s="387"/>
      <c r="DL31" s="368">
        <v>48282</v>
      </c>
      <c r="DM31" s="386"/>
      <c r="DN31" s="386"/>
      <c r="DO31" s="386"/>
      <c r="DP31" s="386"/>
      <c r="DQ31" s="386"/>
      <c r="DR31" s="386"/>
      <c r="DS31" s="386"/>
      <c r="DT31" s="386"/>
      <c r="DU31" s="386"/>
      <c r="DV31" s="387"/>
      <c r="DW31" s="364">
        <v>1.2</v>
      </c>
      <c r="DX31" s="388"/>
      <c r="DY31" s="388"/>
      <c r="DZ31" s="388"/>
      <c r="EA31" s="388"/>
      <c r="EB31" s="388"/>
      <c r="EC31" s="390"/>
    </row>
    <row r="32" spans="2:133" ht="11.25" customHeight="1" x14ac:dyDescent="0.15">
      <c r="B32" s="404" t="s">
        <v>246</v>
      </c>
      <c r="C32" s="405"/>
      <c r="D32" s="405"/>
      <c r="E32" s="405"/>
      <c r="F32" s="405"/>
      <c r="G32" s="405"/>
      <c r="H32" s="405"/>
      <c r="I32" s="405"/>
      <c r="J32" s="405"/>
      <c r="K32" s="405"/>
      <c r="L32" s="405"/>
      <c r="M32" s="405"/>
      <c r="N32" s="405"/>
      <c r="O32" s="405"/>
      <c r="P32" s="405"/>
      <c r="Q32" s="406"/>
      <c r="R32" s="355" t="s">
        <v>65</v>
      </c>
      <c r="S32" s="356"/>
      <c r="T32" s="356"/>
      <c r="U32" s="356"/>
      <c r="V32" s="356"/>
      <c r="W32" s="356"/>
      <c r="X32" s="356"/>
      <c r="Y32" s="357"/>
      <c r="Z32" s="358" t="s">
        <v>65</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99.4</v>
      </c>
      <c r="BH32" s="386"/>
      <c r="BI32" s="386"/>
      <c r="BJ32" s="386"/>
      <c r="BK32" s="386"/>
      <c r="BL32" s="386"/>
      <c r="BM32" s="365">
        <v>98.7</v>
      </c>
      <c r="BN32" s="386"/>
      <c r="BO32" s="386"/>
      <c r="BP32" s="386"/>
      <c r="BQ32" s="411"/>
      <c r="BR32" s="410">
        <v>99.7</v>
      </c>
      <c r="BS32" s="386"/>
      <c r="BT32" s="386"/>
      <c r="BU32" s="386"/>
      <c r="BV32" s="386"/>
      <c r="BW32" s="386"/>
      <c r="BX32" s="365">
        <v>98.9</v>
      </c>
      <c r="BY32" s="386"/>
      <c r="BZ32" s="386"/>
      <c r="CA32" s="386"/>
      <c r="CB32" s="411"/>
      <c r="CD32" s="412"/>
      <c r="CE32" s="413"/>
      <c r="CF32" s="361" t="s">
        <v>249</v>
      </c>
      <c r="CG32" s="362"/>
      <c r="CH32" s="362"/>
      <c r="CI32" s="362"/>
      <c r="CJ32" s="362"/>
      <c r="CK32" s="362"/>
      <c r="CL32" s="362"/>
      <c r="CM32" s="362"/>
      <c r="CN32" s="362"/>
      <c r="CO32" s="362"/>
      <c r="CP32" s="362"/>
      <c r="CQ32" s="363"/>
      <c r="CR32" s="355" t="s">
        <v>65</v>
      </c>
      <c r="CS32" s="356"/>
      <c r="CT32" s="356"/>
      <c r="CU32" s="356"/>
      <c r="CV32" s="356"/>
      <c r="CW32" s="356"/>
      <c r="CX32" s="356"/>
      <c r="CY32" s="357"/>
      <c r="CZ32" s="364" t="s">
        <v>65</v>
      </c>
      <c r="DA32" s="388"/>
      <c r="DB32" s="388"/>
      <c r="DC32" s="389"/>
      <c r="DD32" s="368" t="s">
        <v>65</v>
      </c>
      <c r="DE32" s="356"/>
      <c r="DF32" s="356"/>
      <c r="DG32" s="356"/>
      <c r="DH32" s="356"/>
      <c r="DI32" s="356"/>
      <c r="DJ32" s="356"/>
      <c r="DK32" s="357"/>
      <c r="DL32" s="368" t="s">
        <v>65</v>
      </c>
      <c r="DM32" s="356"/>
      <c r="DN32" s="356"/>
      <c r="DO32" s="356"/>
      <c r="DP32" s="356"/>
      <c r="DQ32" s="356"/>
      <c r="DR32" s="356"/>
      <c r="DS32" s="356"/>
      <c r="DT32" s="356"/>
      <c r="DU32" s="356"/>
      <c r="DV32" s="357"/>
      <c r="DW32" s="364" t="s">
        <v>65</v>
      </c>
      <c r="DX32" s="388"/>
      <c r="DY32" s="388"/>
      <c r="DZ32" s="388"/>
      <c r="EA32" s="388"/>
      <c r="EB32" s="388"/>
      <c r="EC32" s="390"/>
    </row>
    <row r="33" spans="2:133" ht="11.25" customHeight="1" x14ac:dyDescent="0.15">
      <c r="B33" s="361" t="s">
        <v>250</v>
      </c>
      <c r="C33" s="362"/>
      <c r="D33" s="362"/>
      <c r="E33" s="362"/>
      <c r="F33" s="362"/>
      <c r="G33" s="362"/>
      <c r="H33" s="362"/>
      <c r="I33" s="362"/>
      <c r="J33" s="362"/>
      <c r="K33" s="362"/>
      <c r="L33" s="362"/>
      <c r="M33" s="362"/>
      <c r="N33" s="362"/>
      <c r="O33" s="362"/>
      <c r="P33" s="362"/>
      <c r="Q33" s="363"/>
      <c r="R33" s="355">
        <v>319035</v>
      </c>
      <c r="S33" s="356"/>
      <c r="T33" s="356"/>
      <c r="U33" s="356"/>
      <c r="V33" s="356"/>
      <c r="W33" s="356"/>
      <c r="X33" s="356"/>
      <c r="Y33" s="357"/>
      <c r="Z33" s="358">
        <v>4.7</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99.6</v>
      </c>
      <c r="BH33" s="419"/>
      <c r="BI33" s="419"/>
      <c r="BJ33" s="419"/>
      <c r="BK33" s="419"/>
      <c r="BL33" s="419"/>
      <c r="BM33" s="420">
        <v>98.7</v>
      </c>
      <c r="BN33" s="419"/>
      <c r="BO33" s="419"/>
      <c r="BP33" s="419"/>
      <c r="BQ33" s="421"/>
      <c r="BR33" s="418">
        <v>99.7</v>
      </c>
      <c r="BS33" s="419"/>
      <c r="BT33" s="419"/>
      <c r="BU33" s="419"/>
      <c r="BV33" s="419"/>
      <c r="BW33" s="419"/>
      <c r="BX33" s="420">
        <v>98.7</v>
      </c>
      <c r="BY33" s="419"/>
      <c r="BZ33" s="419"/>
      <c r="CA33" s="419"/>
      <c r="CB33" s="421"/>
      <c r="CD33" s="361" t="s">
        <v>252</v>
      </c>
      <c r="CE33" s="362"/>
      <c r="CF33" s="362"/>
      <c r="CG33" s="362"/>
      <c r="CH33" s="362"/>
      <c r="CI33" s="362"/>
      <c r="CJ33" s="362"/>
      <c r="CK33" s="362"/>
      <c r="CL33" s="362"/>
      <c r="CM33" s="362"/>
      <c r="CN33" s="362"/>
      <c r="CO33" s="362"/>
      <c r="CP33" s="362"/>
      <c r="CQ33" s="363"/>
      <c r="CR33" s="355">
        <v>2797583</v>
      </c>
      <c r="CS33" s="386"/>
      <c r="CT33" s="386"/>
      <c r="CU33" s="386"/>
      <c r="CV33" s="386"/>
      <c r="CW33" s="386"/>
      <c r="CX33" s="386"/>
      <c r="CY33" s="387"/>
      <c r="CZ33" s="364">
        <v>45.5</v>
      </c>
      <c r="DA33" s="388"/>
      <c r="DB33" s="388"/>
      <c r="DC33" s="389"/>
      <c r="DD33" s="368">
        <v>2441332</v>
      </c>
      <c r="DE33" s="386"/>
      <c r="DF33" s="386"/>
      <c r="DG33" s="386"/>
      <c r="DH33" s="386"/>
      <c r="DI33" s="386"/>
      <c r="DJ33" s="386"/>
      <c r="DK33" s="387"/>
      <c r="DL33" s="368">
        <v>1851469</v>
      </c>
      <c r="DM33" s="386"/>
      <c r="DN33" s="386"/>
      <c r="DO33" s="386"/>
      <c r="DP33" s="386"/>
      <c r="DQ33" s="386"/>
      <c r="DR33" s="386"/>
      <c r="DS33" s="386"/>
      <c r="DT33" s="386"/>
      <c r="DU33" s="386"/>
      <c r="DV33" s="387"/>
      <c r="DW33" s="364">
        <v>45.6</v>
      </c>
      <c r="DX33" s="388"/>
      <c r="DY33" s="388"/>
      <c r="DZ33" s="388"/>
      <c r="EA33" s="388"/>
      <c r="EB33" s="388"/>
      <c r="EC33" s="390"/>
    </row>
    <row r="34" spans="2:133" ht="11.25" customHeight="1" x14ac:dyDescent="0.15">
      <c r="B34" s="361" t="s">
        <v>253</v>
      </c>
      <c r="C34" s="362"/>
      <c r="D34" s="362"/>
      <c r="E34" s="362"/>
      <c r="F34" s="362"/>
      <c r="G34" s="362"/>
      <c r="H34" s="362"/>
      <c r="I34" s="362"/>
      <c r="J34" s="362"/>
      <c r="K34" s="362"/>
      <c r="L34" s="362"/>
      <c r="M34" s="362"/>
      <c r="N34" s="362"/>
      <c r="O34" s="362"/>
      <c r="P34" s="362"/>
      <c r="Q34" s="363"/>
      <c r="R34" s="355">
        <v>12200</v>
      </c>
      <c r="S34" s="356"/>
      <c r="T34" s="356"/>
      <c r="U34" s="356"/>
      <c r="V34" s="356"/>
      <c r="W34" s="356"/>
      <c r="X34" s="356"/>
      <c r="Y34" s="357"/>
      <c r="Z34" s="358">
        <v>0.2</v>
      </c>
      <c r="AA34" s="358"/>
      <c r="AB34" s="358"/>
      <c r="AC34" s="358"/>
      <c r="AD34" s="359">
        <v>4852</v>
      </c>
      <c r="AE34" s="359"/>
      <c r="AF34" s="359"/>
      <c r="AG34" s="359"/>
      <c r="AH34" s="359"/>
      <c r="AI34" s="359"/>
      <c r="AJ34" s="359"/>
      <c r="AK34" s="359"/>
      <c r="AL34" s="364">
        <v>0.1</v>
      </c>
      <c r="AM34" s="365"/>
      <c r="AN34" s="365"/>
      <c r="AO34" s="366"/>
      <c r="AP34" s="422"/>
      <c r="AQ34" s="423"/>
      <c r="AS34" s="400"/>
      <c r="AT34" s="400"/>
      <c r="AU34" s="400"/>
      <c r="AV34" s="400"/>
      <c r="AW34" s="400"/>
      <c r="AX34" s="400"/>
      <c r="AY34" s="400"/>
      <c r="AZ34" s="400"/>
      <c r="BA34" s="400"/>
      <c r="BB34" s="400"/>
      <c r="BC34" s="400"/>
      <c r="BD34" s="400"/>
      <c r="BE34" s="400"/>
      <c r="BF34" s="400"/>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901241</v>
      </c>
      <c r="CS34" s="356"/>
      <c r="CT34" s="356"/>
      <c r="CU34" s="356"/>
      <c r="CV34" s="356"/>
      <c r="CW34" s="356"/>
      <c r="CX34" s="356"/>
      <c r="CY34" s="357"/>
      <c r="CZ34" s="364">
        <v>14.7</v>
      </c>
      <c r="DA34" s="388"/>
      <c r="DB34" s="388"/>
      <c r="DC34" s="389"/>
      <c r="DD34" s="368">
        <v>742153</v>
      </c>
      <c r="DE34" s="356"/>
      <c r="DF34" s="356"/>
      <c r="DG34" s="356"/>
      <c r="DH34" s="356"/>
      <c r="DI34" s="356"/>
      <c r="DJ34" s="356"/>
      <c r="DK34" s="357"/>
      <c r="DL34" s="368">
        <v>592628</v>
      </c>
      <c r="DM34" s="356"/>
      <c r="DN34" s="356"/>
      <c r="DO34" s="356"/>
      <c r="DP34" s="356"/>
      <c r="DQ34" s="356"/>
      <c r="DR34" s="356"/>
      <c r="DS34" s="356"/>
      <c r="DT34" s="356"/>
      <c r="DU34" s="356"/>
      <c r="DV34" s="357"/>
      <c r="DW34" s="364">
        <v>14.6</v>
      </c>
      <c r="DX34" s="388"/>
      <c r="DY34" s="388"/>
      <c r="DZ34" s="388"/>
      <c r="EA34" s="388"/>
      <c r="EB34" s="388"/>
      <c r="EC34" s="390"/>
    </row>
    <row r="35" spans="2:133" ht="11.25" customHeight="1" x14ac:dyDescent="0.15">
      <c r="B35" s="361" t="s">
        <v>255</v>
      </c>
      <c r="C35" s="362"/>
      <c r="D35" s="362"/>
      <c r="E35" s="362"/>
      <c r="F35" s="362"/>
      <c r="G35" s="362"/>
      <c r="H35" s="362"/>
      <c r="I35" s="362"/>
      <c r="J35" s="362"/>
      <c r="K35" s="362"/>
      <c r="L35" s="362"/>
      <c r="M35" s="362"/>
      <c r="N35" s="362"/>
      <c r="O35" s="362"/>
      <c r="P35" s="362"/>
      <c r="Q35" s="363"/>
      <c r="R35" s="355">
        <v>19105</v>
      </c>
      <c r="S35" s="356"/>
      <c r="T35" s="356"/>
      <c r="U35" s="356"/>
      <c r="V35" s="356"/>
      <c r="W35" s="356"/>
      <c r="X35" s="356"/>
      <c r="Y35" s="357"/>
      <c r="Z35" s="358">
        <v>0.3</v>
      </c>
      <c r="AA35" s="358"/>
      <c r="AB35" s="358"/>
      <c r="AC35" s="358"/>
      <c r="AD35" s="359" t="s">
        <v>65</v>
      </c>
      <c r="AE35" s="359"/>
      <c r="AF35" s="359"/>
      <c r="AG35" s="359"/>
      <c r="AH35" s="359"/>
      <c r="AI35" s="359"/>
      <c r="AJ35" s="359"/>
      <c r="AK35" s="359"/>
      <c r="AL35" s="364" t="s">
        <v>65</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42346</v>
      </c>
      <c r="CS35" s="386"/>
      <c r="CT35" s="386"/>
      <c r="CU35" s="386"/>
      <c r="CV35" s="386"/>
      <c r="CW35" s="386"/>
      <c r="CX35" s="386"/>
      <c r="CY35" s="387"/>
      <c r="CZ35" s="364">
        <v>0.7</v>
      </c>
      <c r="DA35" s="388"/>
      <c r="DB35" s="388"/>
      <c r="DC35" s="389"/>
      <c r="DD35" s="368">
        <v>37638</v>
      </c>
      <c r="DE35" s="386"/>
      <c r="DF35" s="386"/>
      <c r="DG35" s="386"/>
      <c r="DH35" s="386"/>
      <c r="DI35" s="386"/>
      <c r="DJ35" s="386"/>
      <c r="DK35" s="387"/>
      <c r="DL35" s="368">
        <v>36603</v>
      </c>
      <c r="DM35" s="386"/>
      <c r="DN35" s="386"/>
      <c r="DO35" s="386"/>
      <c r="DP35" s="386"/>
      <c r="DQ35" s="386"/>
      <c r="DR35" s="386"/>
      <c r="DS35" s="386"/>
      <c r="DT35" s="386"/>
      <c r="DU35" s="386"/>
      <c r="DV35" s="387"/>
      <c r="DW35" s="364">
        <v>0.9</v>
      </c>
      <c r="DX35" s="388"/>
      <c r="DY35" s="388"/>
      <c r="DZ35" s="388"/>
      <c r="EA35" s="388"/>
      <c r="EB35" s="388"/>
      <c r="EC35" s="390"/>
    </row>
    <row r="36" spans="2:133" ht="11.25" customHeight="1" x14ac:dyDescent="0.15">
      <c r="B36" s="361" t="s">
        <v>259</v>
      </c>
      <c r="C36" s="362"/>
      <c r="D36" s="362"/>
      <c r="E36" s="362"/>
      <c r="F36" s="362"/>
      <c r="G36" s="362"/>
      <c r="H36" s="362"/>
      <c r="I36" s="362"/>
      <c r="J36" s="362"/>
      <c r="K36" s="362"/>
      <c r="L36" s="362"/>
      <c r="M36" s="362"/>
      <c r="N36" s="362"/>
      <c r="O36" s="362"/>
      <c r="P36" s="362"/>
      <c r="Q36" s="363"/>
      <c r="R36" s="355">
        <v>16180</v>
      </c>
      <c r="S36" s="356"/>
      <c r="T36" s="356"/>
      <c r="U36" s="356"/>
      <c r="V36" s="356"/>
      <c r="W36" s="356"/>
      <c r="X36" s="356"/>
      <c r="Y36" s="357"/>
      <c r="Z36" s="358">
        <v>0.2</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1049695</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147766</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1125432</v>
      </c>
      <c r="CS36" s="356"/>
      <c r="CT36" s="356"/>
      <c r="CU36" s="356"/>
      <c r="CV36" s="356"/>
      <c r="CW36" s="356"/>
      <c r="CX36" s="356"/>
      <c r="CY36" s="357"/>
      <c r="CZ36" s="364">
        <v>18.3</v>
      </c>
      <c r="DA36" s="388"/>
      <c r="DB36" s="388"/>
      <c r="DC36" s="389"/>
      <c r="DD36" s="368">
        <v>1019434</v>
      </c>
      <c r="DE36" s="356"/>
      <c r="DF36" s="356"/>
      <c r="DG36" s="356"/>
      <c r="DH36" s="356"/>
      <c r="DI36" s="356"/>
      <c r="DJ36" s="356"/>
      <c r="DK36" s="357"/>
      <c r="DL36" s="368">
        <v>814369</v>
      </c>
      <c r="DM36" s="356"/>
      <c r="DN36" s="356"/>
      <c r="DO36" s="356"/>
      <c r="DP36" s="356"/>
      <c r="DQ36" s="356"/>
      <c r="DR36" s="356"/>
      <c r="DS36" s="356"/>
      <c r="DT36" s="356"/>
      <c r="DU36" s="356"/>
      <c r="DV36" s="357"/>
      <c r="DW36" s="364">
        <v>20.100000000000001</v>
      </c>
      <c r="DX36" s="388"/>
      <c r="DY36" s="388"/>
      <c r="DZ36" s="388"/>
      <c r="EA36" s="388"/>
      <c r="EB36" s="388"/>
      <c r="EC36" s="390"/>
    </row>
    <row r="37" spans="2:133" ht="11.25" customHeight="1" x14ac:dyDescent="0.15">
      <c r="B37" s="361" t="s">
        <v>263</v>
      </c>
      <c r="C37" s="362"/>
      <c r="D37" s="362"/>
      <c r="E37" s="362"/>
      <c r="F37" s="362"/>
      <c r="G37" s="362"/>
      <c r="H37" s="362"/>
      <c r="I37" s="362"/>
      <c r="J37" s="362"/>
      <c r="K37" s="362"/>
      <c r="L37" s="362"/>
      <c r="M37" s="362"/>
      <c r="N37" s="362"/>
      <c r="O37" s="362"/>
      <c r="P37" s="362"/>
      <c r="Q37" s="363"/>
      <c r="R37" s="355">
        <v>691778</v>
      </c>
      <c r="S37" s="356"/>
      <c r="T37" s="356"/>
      <c r="U37" s="356"/>
      <c r="V37" s="356"/>
      <c r="W37" s="356"/>
      <c r="X37" s="356"/>
      <c r="Y37" s="357"/>
      <c r="Z37" s="358">
        <v>10.3</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475392</v>
      </c>
      <c r="BA37" s="356"/>
      <c r="BB37" s="356"/>
      <c r="BC37" s="356"/>
      <c r="BD37" s="386"/>
      <c r="BE37" s="386"/>
      <c r="BF37" s="411"/>
      <c r="BG37" s="361" t="s">
        <v>265</v>
      </c>
      <c r="BH37" s="362"/>
      <c r="BI37" s="362"/>
      <c r="BJ37" s="362"/>
      <c r="BK37" s="362"/>
      <c r="BL37" s="362"/>
      <c r="BM37" s="362"/>
      <c r="BN37" s="362"/>
      <c r="BO37" s="362"/>
      <c r="BP37" s="362"/>
      <c r="BQ37" s="362"/>
      <c r="BR37" s="362"/>
      <c r="BS37" s="362"/>
      <c r="BT37" s="362"/>
      <c r="BU37" s="363"/>
      <c r="BV37" s="355">
        <v>132701</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274267</v>
      </c>
      <c r="CS37" s="386"/>
      <c r="CT37" s="386"/>
      <c r="CU37" s="386"/>
      <c r="CV37" s="386"/>
      <c r="CW37" s="386"/>
      <c r="CX37" s="386"/>
      <c r="CY37" s="387"/>
      <c r="CZ37" s="364">
        <v>4.5</v>
      </c>
      <c r="DA37" s="388"/>
      <c r="DB37" s="388"/>
      <c r="DC37" s="389"/>
      <c r="DD37" s="368">
        <v>274267</v>
      </c>
      <c r="DE37" s="386"/>
      <c r="DF37" s="386"/>
      <c r="DG37" s="386"/>
      <c r="DH37" s="386"/>
      <c r="DI37" s="386"/>
      <c r="DJ37" s="386"/>
      <c r="DK37" s="387"/>
      <c r="DL37" s="368">
        <v>274267</v>
      </c>
      <c r="DM37" s="386"/>
      <c r="DN37" s="386"/>
      <c r="DO37" s="386"/>
      <c r="DP37" s="386"/>
      <c r="DQ37" s="386"/>
      <c r="DR37" s="386"/>
      <c r="DS37" s="386"/>
      <c r="DT37" s="386"/>
      <c r="DU37" s="386"/>
      <c r="DV37" s="387"/>
      <c r="DW37" s="364">
        <v>6.8</v>
      </c>
      <c r="DX37" s="388"/>
      <c r="DY37" s="388"/>
      <c r="DZ37" s="388"/>
      <c r="EA37" s="388"/>
      <c r="EB37" s="388"/>
      <c r="EC37" s="390"/>
    </row>
    <row r="38" spans="2:133" ht="11.25" customHeight="1" x14ac:dyDescent="0.15">
      <c r="B38" s="361" t="s">
        <v>267</v>
      </c>
      <c r="C38" s="362"/>
      <c r="D38" s="362"/>
      <c r="E38" s="362"/>
      <c r="F38" s="362"/>
      <c r="G38" s="362"/>
      <c r="H38" s="362"/>
      <c r="I38" s="362"/>
      <c r="J38" s="362"/>
      <c r="K38" s="362"/>
      <c r="L38" s="362"/>
      <c r="M38" s="362"/>
      <c r="N38" s="362"/>
      <c r="O38" s="362"/>
      <c r="P38" s="362"/>
      <c r="Q38" s="363"/>
      <c r="R38" s="355">
        <v>159934</v>
      </c>
      <c r="S38" s="356"/>
      <c r="T38" s="356"/>
      <c r="U38" s="356"/>
      <c r="V38" s="356"/>
      <c r="W38" s="356"/>
      <c r="X38" s="356"/>
      <c r="Y38" s="357"/>
      <c r="Z38" s="358">
        <v>2.4</v>
      </c>
      <c r="AA38" s="358"/>
      <c r="AB38" s="358"/>
      <c r="AC38" s="358"/>
      <c r="AD38" s="359">
        <v>200</v>
      </c>
      <c r="AE38" s="359"/>
      <c r="AF38" s="359"/>
      <c r="AG38" s="359"/>
      <c r="AH38" s="359"/>
      <c r="AI38" s="359"/>
      <c r="AJ38" s="359"/>
      <c r="AK38" s="359"/>
      <c r="AL38" s="364">
        <v>0</v>
      </c>
      <c r="AM38" s="365"/>
      <c r="AN38" s="365"/>
      <c r="AO38" s="366"/>
      <c r="AQ38" s="429" t="s">
        <v>268</v>
      </c>
      <c r="AR38" s="430"/>
      <c r="AS38" s="430"/>
      <c r="AT38" s="430"/>
      <c r="AU38" s="430"/>
      <c r="AV38" s="430"/>
      <c r="AW38" s="430"/>
      <c r="AX38" s="430"/>
      <c r="AY38" s="431"/>
      <c r="AZ38" s="355">
        <v>76057</v>
      </c>
      <c r="BA38" s="356"/>
      <c r="BB38" s="356"/>
      <c r="BC38" s="356"/>
      <c r="BD38" s="386"/>
      <c r="BE38" s="386"/>
      <c r="BF38" s="411"/>
      <c r="BG38" s="361" t="s">
        <v>269</v>
      </c>
      <c r="BH38" s="362"/>
      <c r="BI38" s="362"/>
      <c r="BJ38" s="362"/>
      <c r="BK38" s="362"/>
      <c r="BL38" s="362"/>
      <c r="BM38" s="362"/>
      <c r="BN38" s="362"/>
      <c r="BO38" s="362"/>
      <c r="BP38" s="362"/>
      <c r="BQ38" s="362"/>
      <c r="BR38" s="362"/>
      <c r="BS38" s="362"/>
      <c r="BT38" s="362"/>
      <c r="BU38" s="363"/>
      <c r="BV38" s="355">
        <v>1386</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498246</v>
      </c>
      <c r="CS38" s="356"/>
      <c r="CT38" s="356"/>
      <c r="CU38" s="356"/>
      <c r="CV38" s="356"/>
      <c r="CW38" s="356"/>
      <c r="CX38" s="356"/>
      <c r="CY38" s="357"/>
      <c r="CZ38" s="364">
        <v>8.1</v>
      </c>
      <c r="DA38" s="388"/>
      <c r="DB38" s="388"/>
      <c r="DC38" s="389"/>
      <c r="DD38" s="368">
        <v>424043</v>
      </c>
      <c r="DE38" s="356"/>
      <c r="DF38" s="356"/>
      <c r="DG38" s="356"/>
      <c r="DH38" s="356"/>
      <c r="DI38" s="356"/>
      <c r="DJ38" s="356"/>
      <c r="DK38" s="357"/>
      <c r="DL38" s="368">
        <v>407869</v>
      </c>
      <c r="DM38" s="356"/>
      <c r="DN38" s="356"/>
      <c r="DO38" s="356"/>
      <c r="DP38" s="356"/>
      <c r="DQ38" s="356"/>
      <c r="DR38" s="356"/>
      <c r="DS38" s="356"/>
      <c r="DT38" s="356"/>
      <c r="DU38" s="356"/>
      <c r="DV38" s="357"/>
      <c r="DW38" s="364">
        <v>10.1</v>
      </c>
      <c r="DX38" s="388"/>
      <c r="DY38" s="388"/>
      <c r="DZ38" s="388"/>
      <c r="EA38" s="388"/>
      <c r="EB38" s="388"/>
      <c r="EC38" s="390"/>
    </row>
    <row r="39" spans="2:133" ht="11.25" customHeight="1" x14ac:dyDescent="0.15">
      <c r="B39" s="361" t="s">
        <v>271</v>
      </c>
      <c r="C39" s="362"/>
      <c r="D39" s="362"/>
      <c r="E39" s="362"/>
      <c r="F39" s="362"/>
      <c r="G39" s="362"/>
      <c r="H39" s="362"/>
      <c r="I39" s="362"/>
      <c r="J39" s="362"/>
      <c r="K39" s="362"/>
      <c r="L39" s="362"/>
      <c r="M39" s="362"/>
      <c r="N39" s="362"/>
      <c r="O39" s="362"/>
      <c r="P39" s="362"/>
      <c r="Q39" s="363"/>
      <c r="R39" s="355">
        <v>751659</v>
      </c>
      <c r="S39" s="356"/>
      <c r="T39" s="356"/>
      <c r="U39" s="356"/>
      <c r="V39" s="356"/>
      <c r="W39" s="356"/>
      <c r="X39" s="356"/>
      <c r="Y39" s="357"/>
      <c r="Z39" s="358">
        <v>11.2</v>
      </c>
      <c r="AA39" s="358"/>
      <c r="AB39" s="358"/>
      <c r="AC39" s="358"/>
      <c r="AD39" s="359" t="s">
        <v>65</v>
      </c>
      <c r="AE39" s="359"/>
      <c r="AF39" s="359"/>
      <c r="AG39" s="359"/>
      <c r="AH39" s="359"/>
      <c r="AI39" s="359"/>
      <c r="AJ39" s="359"/>
      <c r="AK39" s="359"/>
      <c r="AL39" s="364" t="s">
        <v>65</v>
      </c>
      <c r="AM39" s="365"/>
      <c r="AN39" s="365"/>
      <c r="AO39" s="366"/>
      <c r="AQ39" s="429" t="s">
        <v>272</v>
      </c>
      <c r="AR39" s="430"/>
      <c r="AS39" s="430"/>
      <c r="AT39" s="430"/>
      <c r="AU39" s="430"/>
      <c r="AV39" s="430"/>
      <c r="AW39" s="430"/>
      <c r="AX39" s="430"/>
      <c r="AY39" s="431"/>
      <c r="AZ39" s="355" t="s">
        <v>65</v>
      </c>
      <c r="BA39" s="356"/>
      <c r="BB39" s="356"/>
      <c r="BC39" s="356"/>
      <c r="BD39" s="386"/>
      <c r="BE39" s="386"/>
      <c r="BF39" s="411"/>
      <c r="BG39" s="361" t="s">
        <v>273</v>
      </c>
      <c r="BH39" s="362"/>
      <c r="BI39" s="362"/>
      <c r="BJ39" s="362"/>
      <c r="BK39" s="362"/>
      <c r="BL39" s="362"/>
      <c r="BM39" s="362"/>
      <c r="BN39" s="362"/>
      <c r="BO39" s="362"/>
      <c r="BP39" s="362"/>
      <c r="BQ39" s="362"/>
      <c r="BR39" s="362"/>
      <c r="BS39" s="362"/>
      <c r="BT39" s="362"/>
      <c r="BU39" s="363"/>
      <c r="BV39" s="355">
        <v>2194</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206442</v>
      </c>
      <c r="CS39" s="386"/>
      <c r="CT39" s="386"/>
      <c r="CU39" s="386"/>
      <c r="CV39" s="386"/>
      <c r="CW39" s="386"/>
      <c r="CX39" s="386"/>
      <c r="CY39" s="387"/>
      <c r="CZ39" s="364">
        <v>3.4</v>
      </c>
      <c r="DA39" s="388"/>
      <c r="DB39" s="388"/>
      <c r="DC39" s="389"/>
      <c r="DD39" s="368">
        <v>201888</v>
      </c>
      <c r="DE39" s="386"/>
      <c r="DF39" s="386"/>
      <c r="DG39" s="386"/>
      <c r="DH39" s="386"/>
      <c r="DI39" s="386"/>
      <c r="DJ39" s="386"/>
      <c r="DK39" s="387"/>
      <c r="DL39" s="368" t="s">
        <v>65</v>
      </c>
      <c r="DM39" s="386"/>
      <c r="DN39" s="386"/>
      <c r="DO39" s="386"/>
      <c r="DP39" s="386"/>
      <c r="DQ39" s="386"/>
      <c r="DR39" s="386"/>
      <c r="DS39" s="386"/>
      <c r="DT39" s="386"/>
      <c r="DU39" s="386"/>
      <c r="DV39" s="387"/>
      <c r="DW39" s="364" t="s">
        <v>65</v>
      </c>
      <c r="DX39" s="388"/>
      <c r="DY39" s="388"/>
      <c r="DZ39" s="388"/>
      <c r="EA39" s="388"/>
      <c r="EB39" s="388"/>
      <c r="EC39" s="390"/>
    </row>
    <row r="40" spans="2:133" ht="11.25" customHeight="1" x14ac:dyDescent="0.15">
      <c r="B40" s="361" t="s">
        <v>275</v>
      </c>
      <c r="C40" s="362"/>
      <c r="D40" s="362"/>
      <c r="E40" s="362"/>
      <c r="F40" s="362"/>
      <c r="G40" s="362"/>
      <c r="H40" s="362"/>
      <c r="I40" s="362"/>
      <c r="J40" s="362"/>
      <c r="K40" s="362"/>
      <c r="L40" s="362"/>
      <c r="M40" s="362"/>
      <c r="N40" s="362"/>
      <c r="O40" s="362"/>
      <c r="P40" s="362"/>
      <c r="Q40" s="363"/>
      <c r="R40" s="355" t="s">
        <v>65</v>
      </c>
      <c r="S40" s="356"/>
      <c r="T40" s="356"/>
      <c r="U40" s="356"/>
      <c r="V40" s="356"/>
      <c r="W40" s="356"/>
      <c r="X40" s="356"/>
      <c r="Y40" s="357"/>
      <c r="Z40" s="358" t="s">
        <v>65</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6"/>
      <c r="BE40" s="386"/>
      <c r="BF40" s="411"/>
      <c r="BG40" s="407" t="s">
        <v>277</v>
      </c>
      <c r="BH40" s="408"/>
      <c r="BI40" s="408"/>
      <c r="BJ40" s="408"/>
      <c r="BK40" s="408"/>
      <c r="BL40" s="432"/>
      <c r="BM40" s="362" t="s">
        <v>278</v>
      </c>
      <c r="BN40" s="362"/>
      <c r="BO40" s="362"/>
      <c r="BP40" s="362"/>
      <c r="BQ40" s="362"/>
      <c r="BR40" s="362"/>
      <c r="BS40" s="362"/>
      <c r="BT40" s="362"/>
      <c r="BU40" s="363"/>
      <c r="BV40" s="355">
        <v>82</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23876</v>
      </c>
      <c r="CS40" s="356"/>
      <c r="CT40" s="356"/>
      <c r="CU40" s="356"/>
      <c r="CV40" s="356"/>
      <c r="CW40" s="356"/>
      <c r="CX40" s="356"/>
      <c r="CY40" s="357"/>
      <c r="CZ40" s="364">
        <v>0.4</v>
      </c>
      <c r="DA40" s="388"/>
      <c r="DB40" s="388"/>
      <c r="DC40" s="389"/>
      <c r="DD40" s="368">
        <v>16176</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88"/>
      <c r="DY40" s="388"/>
      <c r="DZ40" s="388"/>
      <c r="EA40" s="388"/>
      <c r="EB40" s="388"/>
      <c r="EC40" s="390"/>
    </row>
    <row r="41" spans="2:133" ht="11.25" customHeight="1" x14ac:dyDescent="0.15">
      <c r="B41" s="361" t="s">
        <v>280</v>
      </c>
      <c r="C41" s="362"/>
      <c r="D41" s="362"/>
      <c r="E41" s="362"/>
      <c r="F41" s="362"/>
      <c r="G41" s="362"/>
      <c r="H41" s="362"/>
      <c r="I41" s="362"/>
      <c r="J41" s="362"/>
      <c r="K41" s="362"/>
      <c r="L41" s="362"/>
      <c r="M41" s="362"/>
      <c r="N41" s="362"/>
      <c r="O41" s="362"/>
      <c r="P41" s="362"/>
      <c r="Q41" s="363"/>
      <c r="R41" s="355">
        <v>176759</v>
      </c>
      <c r="S41" s="356"/>
      <c r="T41" s="356"/>
      <c r="U41" s="356"/>
      <c r="V41" s="356"/>
      <c r="W41" s="356"/>
      <c r="X41" s="356"/>
      <c r="Y41" s="357"/>
      <c r="Z41" s="358">
        <v>2.6</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85674</v>
      </c>
      <c r="BA41" s="356"/>
      <c r="BB41" s="356"/>
      <c r="BC41" s="356"/>
      <c r="BD41" s="386"/>
      <c r="BE41" s="386"/>
      <c r="BF41" s="411"/>
      <c r="BG41" s="407"/>
      <c r="BH41" s="408"/>
      <c r="BI41" s="408"/>
      <c r="BJ41" s="408"/>
      <c r="BK41" s="408"/>
      <c r="BL41" s="432"/>
      <c r="BM41" s="362" t="s">
        <v>282</v>
      </c>
      <c r="BN41" s="362"/>
      <c r="BO41" s="362"/>
      <c r="BP41" s="362"/>
      <c r="BQ41" s="362"/>
      <c r="BR41" s="362"/>
      <c r="BS41" s="362"/>
      <c r="BT41" s="362"/>
      <c r="BU41" s="363"/>
      <c r="BV41" s="355">
        <v>1</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6"/>
      <c r="CT41" s="386"/>
      <c r="CU41" s="386"/>
      <c r="CV41" s="386"/>
      <c r="CW41" s="386"/>
      <c r="CX41" s="386"/>
      <c r="CY41" s="387"/>
      <c r="CZ41" s="364" t="s">
        <v>65</v>
      </c>
      <c r="DA41" s="388"/>
      <c r="DB41" s="388"/>
      <c r="DC41" s="389"/>
      <c r="DD41" s="368" t="s">
        <v>65</v>
      </c>
      <c r="DE41" s="386"/>
      <c r="DF41" s="386"/>
      <c r="DG41" s="386"/>
      <c r="DH41" s="386"/>
      <c r="DI41" s="386"/>
      <c r="DJ41" s="386"/>
      <c r="DK41" s="387"/>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73" t="s">
        <v>284</v>
      </c>
      <c r="C42" s="374"/>
      <c r="D42" s="374"/>
      <c r="E42" s="374"/>
      <c r="F42" s="374"/>
      <c r="G42" s="374"/>
      <c r="H42" s="374"/>
      <c r="I42" s="374"/>
      <c r="J42" s="374"/>
      <c r="K42" s="374"/>
      <c r="L42" s="374"/>
      <c r="M42" s="374"/>
      <c r="N42" s="374"/>
      <c r="O42" s="374"/>
      <c r="P42" s="374"/>
      <c r="Q42" s="375"/>
      <c r="R42" s="439">
        <v>6724392</v>
      </c>
      <c r="S42" s="440"/>
      <c r="T42" s="440"/>
      <c r="U42" s="440"/>
      <c r="V42" s="440"/>
      <c r="W42" s="440"/>
      <c r="X42" s="440"/>
      <c r="Y42" s="441"/>
      <c r="Z42" s="442">
        <v>100</v>
      </c>
      <c r="AA42" s="442"/>
      <c r="AB42" s="442"/>
      <c r="AC42" s="442"/>
      <c r="AD42" s="443">
        <v>3880903</v>
      </c>
      <c r="AE42" s="443"/>
      <c r="AF42" s="443"/>
      <c r="AG42" s="443"/>
      <c r="AH42" s="443"/>
      <c r="AI42" s="443"/>
      <c r="AJ42" s="443"/>
      <c r="AK42" s="443"/>
      <c r="AL42" s="444">
        <v>100</v>
      </c>
      <c r="AM42" s="420"/>
      <c r="AN42" s="420"/>
      <c r="AO42" s="445"/>
      <c r="AQ42" s="446" t="s">
        <v>285</v>
      </c>
      <c r="AR42" s="447"/>
      <c r="AS42" s="447"/>
      <c r="AT42" s="447"/>
      <c r="AU42" s="447"/>
      <c r="AV42" s="447"/>
      <c r="AW42" s="447"/>
      <c r="AX42" s="447"/>
      <c r="AY42" s="448"/>
      <c r="AZ42" s="439">
        <v>412572</v>
      </c>
      <c r="BA42" s="440"/>
      <c r="BB42" s="440"/>
      <c r="BC42" s="440"/>
      <c r="BD42" s="419"/>
      <c r="BE42" s="419"/>
      <c r="BF42" s="421"/>
      <c r="BG42" s="414"/>
      <c r="BH42" s="415"/>
      <c r="BI42" s="415"/>
      <c r="BJ42" s="415"/>
      <c r="BK42" s="415"/>
      <c r="BL42" s="449"/>
      <c r="BM42" s="374" t="s">
        <v>286</v>
      </c>
      <c r="BN42" s="374"/>
      <c r="BO42" s="374"/>
      <c r="BP42" s="374"/>
      <c r="BQ42" s="374"/>
      <c r="BR42" s="374"/>
      <c r="BS42" s="374"/>
      <c r="BT42" s="374"/>
      <c r="BU42" s="375"/>
      <c r="BV42" s="439">
        <v>335</v>
      </c>
      <c r="BW42" s="440"/>
      <c r="BX42" s="440"/>
      <c r="BY42" s="440"/>
      <c r="BZ42" s="440"/>
      <c r="CA42" s="440"/>
      <c r="CB42" s="450"/>
      <c r="CD42" s="361" t="s">
        <v>287</v>
      </c>
      <c r="CE42" s="362"/>
      <c r="CF42" s="362"/>
      <c r="CG42" s="362"/>
      <c r="CH42" s="362"/>
      <c r="CI42" s="362"/>
      <c r="CJ42" s="362"/>
      <c r="CK42" s="362"/>
      <c r="CL42" s="362"/>
      <c r="CM42" s="362"/>
      <c r="CN42" s="362"/>
      <c r="CO42" s="362"/>
      <c r="CP42" s="362"/>
      <c r="CQ42" s="363"/>
      <c r="CR42" s="355">
        <v>1040840</v>
      </c>
      <c r="CS42" s="356"/>
      <c r="CT42" s="356"/>
      <c r="CU42" s="356"/>
      <c r="CV42" s="356"/>
      <c r="CW42" s="356"/>
      <c r="CX42" s="356"/>
      <c r="CY42" s="357"/>
      <c r="CZ42" s="364">
        <v>16.899999999999999</v>
      </c>
      <c r="DA42" s="365"/>
      <c r="DB42" s="365"/>
      <c r="DC42" s="370"/>
      <c r="DD42" s="368">
        <v>286694</v>
      </c>
      <c r="DE42" s="356"/>
      <c r="DF42" s="356"/>
      <c r="DG42" s="356"/>
      <c r="DH42" s="356"/>
      <c r="DI42" s="356"/>
      <c r="DJ42" s="356"/>
      <c r="DK42" s="357"/>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CD43" s="361" t="s">
        <v>288</v>
      </c>
      <c r="CE43" s="362"/>
      <c r="CF43" s="362"/>
      <c r="CG43" s="362"/>
      <c r="CH43" s="362"/>
      <c r="CI43" s="362"/>
      <c r="CJ43" s="362"/>
      <c r="CK43" s="362"/>
      <c r="CL43" s="362"/>
      <c r="CM43" s="362"/>
      <c r="CN43" s="362"/>
      <c r="CO43" s="362"/>
      <c r="CP43" s="362"/>
      <c r="CQ43" s="363"/>
      <c r="CR43" s="355">
        <v>1912</v>
      </c>
      <c r="CS43" s="386"/>
      <c r="CT43" s="386"/>
      <c r="CU43" s="386"/>
      <c r="CV43" s="386"/>
      <c r="CW43" s="386"/>
      <c r="CX43" s="386"/>
      <c r="CY43" s="387"/>
      <c r="CZ43" s="364">
        <v>0</v>
      </c>
      <c r="DA43" s="388"/>
      <c r="DB43" s="388"/>
      <c r="DC43" s="389"/>
      <c r="DD43" s="368">
        <v>1912</v>
      </c>
      <c r="DE43" s="386"/>
      <c r="DF43" s="386"/>
      <c r="DG43" s="386"/>
      <c r="DH43" s="386"/>
      <c r="DI43" s="386"/>
      <c r="DJ43" s="386"/>
      <c r="DK43" s="387"/>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CD44" s="391" t="s">
        <v>236</v>
      </c>
      <c r="CE44" s="392"/>
      <c r="CF44" s="361" t="s">
        <v>289</v>
      </c>
      <c r="CG44" s="362"/>
      <c r="CH44" s="362"/>
      <c r="CI44" s="362"/>
      <c r="CJ44" s="362"/>
      <c r="CK44" s="362"/>
      <c r="CL44" s="362"/>
      <c r="CM44" s="362"/>
      <c r="CN44" s="362"/>
      <c r="CO44" s="362"/>
      <c r="CP44" s="362"/>
      <c r="CQ44" s="363"/>
      <c r="CR44" s="355">
        <v>926947</v>
      </c>
      <c r="CS44" s="356"/>
      <c r="CT44" s="356"/>
      <c r="CU44" s="356"/>
      <c r="CV44" s="356"/>
      <c r="CW44" s="356"/>
      <c r="CX44" s="356"/>
      <c r="CY44" s="357"/>
      <c r="CZ44" s="364">
        <v>15.1</v>
      </c>
      <c r="DA44" s="365"/>
      <c r="DB44" s="365"/>
      <c r="DC44" s="370"/>
      <c r="DD44" s="368">
        <v>226013</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5"/>
      <c r="CE45" s="396"/>
      <c r="CF45" s="361" t="s">
        <v>290</v>
      </c>
      <c r="CG45" s="362"/>
      <c r="CH45" s="362"/>
      <c r="CI45" s="362"/>
      <c r="CJ45" s="362"/>
      <c r="CK45" s="362"/>
      <c r="CL45" s="362"/>
      <c r="CM45" s="362"/>
      <c r="CN45" s="362"/>
      <c r="CO45" s="362"/>
      <c r="CP45" s="362"/>
      <c r="CQ45" s="363"/>
      <c r="CR45" s="355">
        <v>179895</v>
      </c>
      <c r="CS45" s="386"/>
      <c r="CT45" s="386"/>
      <c r="CU45" s="386"/>
      <c r="CV45" s="386"/>
      <c r="CW45" s="386"/>
      <c r="CX45" s="386"/>
      <c r="CY45" s="387"/>
      <c r="CZ45" s="364">
        <v>2.9</v>
      </c>
      <c r="DA45" s="388"/>
      <c r="DB45" s="388"/>
      <c r="DC45" s="389"/>
      <c r="DD45" s="368">
        <v>20884</v>
      </c>
      <c r="DE45" s="386"/>
      <c r="DF45" s="386"/>
      <c r="DG45" s="386"/>
      <c r="DH45" s="386"/>
      <c r="DI45" s="386"/>
      <c r="DJ45" s="386"/>
      <c r="DK45" s="387"/>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291</v>
      </c>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CD46" s="395"/>
      <c r="CE46" s="396"/>
      <c r="CF46" s="361" t="s">
        <v>292</v>
      </c>
      <c r="CG46" s="362"/>
      <c r="CH46" s="362"/>
      <c r="CI46" s="362"/>
      <c r="CJ46" s="362"/>
      <c r="CK46" s="362"/>
      <c r="CL46" s="362"/>
      <c r="CM46" s="362"/>
      <c r="CN46" s="362"/>
      <c r="CO46" s="362"/>
      <c r="CP46" s="362"/>
      <c r="CQ46" s="363"/>
      <c r="CR46" s="355">
        <v>743935</v>
      </c>
      <c r="CS46" s="356"/>
      <c r="CT46" s="356"/>
      <c r="CU46" s="356"/>
      <c r="CV46" s="356"/>
      <c r="CW46" s="356"/>
      <c r="CX46" s="356"/>
      <c r="CY46" s="357"/>
      <c r="CZ46" s="364">
        <v>12.1</v>
      </c>
      <c r="DA46" s="365"/>
      <c r="DB46" s="365"/>
      <c r="DC46" s="370"/>
      <c r="DD46" s="368">
        <v>202012</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2" t="s">
        <v>293</v>
      </c>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CD47" s="395"/>
      <c r="CE47" s="396"/>
      <c r="CF47" s="361" t="s">
        <v>294</v>
      </c>
      <c r="CG47" s="362"/>
      <c r="CH47" s="362"/>
      <c r="CI47" s="362"/>
      <c r="CJ47" s="362"/>
      <c r="CK47" s="362"/>
      <c r="CL47" s="362"/>
      <c r="CM47" s="362"/>
      <c r="CN47" s="362"/>
      <c r="CO47" s="362"/>
      <c r="CP47" s="362"/>
      <c r="CQ47" s="363"/>
      <c r="CR47" s="355">
        <v>113893</v>
      </c>
      <c r="CS47" s="386"/>
      <c r="CT47" s="386"/>
      <c r="CU47" s="386"/>
      <c r="CV47" s="386"/>
      <c r="CW47" s="386"/>
      <c r="CX47" s="386"/>
      <c r="CY47" s="387"/>
      <c r="CZ47" s="364">
        <v>1.9</v>
      </c>
      <c r="DA47" s="388"/>
      <c r="DB47" s="388"/>
      <c r="DC47" s="389"/>
      <c r="DD47" s="368">
        <v>60681</v>
      </c>
      <c r="DE47" s="386"/>
      <c r="DF47" s="386"/>
      <c r="DG47" s="386"/>
      <c r="DH47" s="386"/>
      <c r="DI47" s="386"/>
      <c r="DJ47" s="386"/>
      <c r="DK47" s="387"/>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2" t="s">
        <v>295</v>
      </c>
      <c r="CD48" s="412"/>
      <c r="CE48" s="413"/>
      <c r="CF48" s="361" t="s">
        <v>296</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82:133" ht="11.25" customHeight="1" x14ac:dyDescent="0.15">
      <c r="CD49" s="373" t="s">
        <v>297</v>
      </c>
      <c r="CE49" s="374"/>
      <c r="CF49" s="374"/>
      <c r="CG49" s="374"/>
      <c r="CH49" s="374"/>
      <c r="CI49" s="374"/>
      <c r="CJ49" s="374"/>
      <c r="CK49" s="374"/>
      <c r="CL49" s="374"/>
      <c r="CM49" s="374"/>
      <c r="CN49" s="374"/>
      <c r="CO49" s="374"/>
      <c r="CP49" s="374"/>
      <c r="CQ49" s="375"/>
      <c r="CR49" s="439">
        <v>6143011</v>
      </c>
      <c r="CS49" s="419"/>
      <c r="CT49" s="419"/>
      <c r="CU49" s="419"/>
      <c r="CV49" s="419"/>
      <c r="CW49" s="419"/>
      <c r="CX49" s="419"/>
      <c r="CY49" s="453"/>
      <c r="CZ49" s="444">
        <v>100</v>
      </c>
      <c r="DA49" s="454"/>
      <c r="DB49" s="454"/>
      <c r="DC49" s="455"/>
      <c r="DD49" s="456">
        <v>4491413</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sheetData>
  <sheetProtection algorithmName="SHA-512" hashValue="E7yIhI9itRmCz7aEABdTcfJNha55w7aL9lb2z1uc7iJfh87d7JJI/Q/iEdjvn0ltSaF0kQuSilP4BDsmskkxkw==" saltValue="mJVOgcHnxQOfubd380Eu/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5D46-1676-4CD7-B2B2-2752BBCAA2A2}">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298</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299</v>
      </c>
      <c r="DK2" s="471"/>
      <c r="DL2" s="471"/>
      <c r="DM2" s="471"/>
      <c r="DN2" s="471"/>
      <c r="DO2" s="472"/>
      <c r="DP2" s="465"/>
      <c r="DQ2" s="470" t="s">
        <v>300</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7" customFormat="1" ht="26.25" customHeight="1" thickBot="1" x14ac:dyDescent="0.2">
      <c r="A4" s="473" t="s">
        <v>301</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4" t="s">
        <v>302</v>
      </c>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6"/>
    </row>
    <row r="5" spans="1:131" s="477" customFormat="1" ht="26.25" customHeight="1" x14ac:dyDescent="0.15">
      <c r="A5" s="478" t="s">
        <v>303</v>
      </c>
      <c r="B5" s="479"/>
      <c r="C5" s="479"/>
      <c r="D5" s="479"/>
      <c r="E5" s="479"/>
      <c r="F5" s="479"/>
      <c r="G5" s="479"/>
      <c r="H5" s="479"/>
      <c r="I5" s="479"/>
      <c r="J5" s="479"/>
      <c r="K5" s="479"/>
      <c r="L5" s="479"/>
      <c r="M5" s="479"/>
      <c r="N5" s="479"/>
      <c r="O5" s="479"/>
      <c r="P5" s="480"/>
      <c r="Q5" s="481" t="s">
        <v>304</v>
      </c>
      <c r="R5" s="482"/>
      <c r="S5" s="482"/>
      <c r="T5" s="482"/>
      <c r="U5" s="483"/>
      <c r="V5" s="481" t="s">
        <v>305</v>
      </c>
      <c r="W5" s="482"/>
      <c r="X5" s="482"/>
      <c r="Y5" s="482"/>
      <c r="Z5" s="483"/>
      <c r="AA5" s="481" t="s">
        <v>306</v>
      </c>
      <c r="AB5" s="482"/>
      <c r="AC5" s="482"/>
      <c r="AD5" s="482"/>
      <c r="AE5" s="482"/>
      <c r="AF5" s="484" t="s">
        <v>307</v>
      </c>
      <c r="AG5" s="482"/>
      <c r="AH5" s="482"/>
      <c r="AI5" s="482"/>
      <c r="AJ5" s="485"/>
      <c r="AK5" s="482" t="s">
        <v>308</v>
      </c>
      <c r="AL5" s="482"/>
      <c r="AM5" s="482"/>
      <c r="AN5" s="482"/>
      <c r="AO5" s="483"/>
      <c r="AP5" s="481" t="s">
        <v>309</v>
      </c>
      <c r="AQ5" s="482"/>
      <c r="AR5" s="482"/>
      <c r="AS5" s="482"/>
      <c r="AT5" s="483"/>
      <c r="AU5" s="481" t="s">
        <v>310</v>
      </c>
      <c r="AV5" s="482"/>
      <c r="AW5" s="482"/>
      <c r="AX5" s="482"/>
      <c r="AY5" s="485"/>
      <c r="AZ5" s="474"/>
      <c r="BA5" s="474"/>
      <c r="BB5" s="474"/>
      <c r="BC5" s="474"/>
      <c r="BD5" s="474"/>
      <c r="BE5" s="475"/>
      <c r="BF5" s="475"/>
      <c r="BG5" s="475"/>
      <c r="BH5" s="475"/>
      <c r="BI5" s="475"/>
      <c r="BJ5" s="475"/>
      <c r="BK5" s="475"/>
      <c r="BL5" s="475"/>
      <c r="BM5" s="475"/>
      <c r="BN5" s="475"/>
      <c r="BO5" s="475"/>
      <c r="BP5" s="475"/>
      <c r="BQ5" s="478" t="s">
        <v>311</v>
      </c>
      <c r="BR5" s="479"/>
      <c r="BS5" s="479"/>
      <c r="BT5" s="479"/>
      <c r="BU5" s="479"/>
      <c r="BV5" s="479"/>
      <c r="BW5" s="479"/>
      <c r="BX5" s="479"/>
      <c r="BY5" s="479"/>
      <c r="BZ5" s="479"/>
      <c r="CA5" s="479"/>
      <c r="CB5" s="479"/>
      <c r="CC5" s="479"/>
      <c r="CD5" s="479"/>
      <c r="CE5" s="479"/>
      <c r="CF5" s="479"/>
      <c r="CG5" s="480"/>
      <c r="CH5" s="481" t="s">
        <v>312</v>
      </c>
      <c r="CI5" s="482"/>
      <c r="CJ5" s="482"/>
      <c r="CK5" s="482"/>
      <c r="CL5" s="483"/>
      <c r="CM5" s="481" t="s">
        <v>313</v>
      </c>
      <c r="CN5" s="482"/>
      <c r="CO5" s="482"/>
      <c r="CP5" s="482"/>
      <c r="CQ5" s="483"/>
      <c r="CR5" s="481" t="s">
        <v>314</v>
      </c>
      <c r="CS5" s="482"/>
      <c r="CT5" s="482"/>
      <c r="CU5" s="482"/>
      <c r="CV5" s="483"/>
      <c r="CW5" s="481" t="s">
        <v>315</v>
      </c>
      <c r="CX5" s="482"/>
      <c r="CY5" s="482"/>
      <c r="CZ5" s="482"/>
      <c r="DA5" s="483"/>
      <c r="DB5" s="481" t="s">
        <v>316</v>
      </c>
      <c r="DC5" s="482"/>
      <c r="DD5" s="482"/>
      <c r="DE5" s="482"/>
      <c r="DF5" s="483"/>
      <c r="DG5" s="486" t="s">
        <v>317</v>
      </c>
      <c r="DH5" s="487"/>
      <c r="DI5" s="487"/>
      <c r="DJ5" s="487"/>
      <c r="DK5" s="488"/>
      <c r="DL5" s="486" t="s">
        <v>318</v>
      </c>
      <c r="DM5" s="487"/>
      <c r="DN5" s="487"/>
      <c r="DO5" s="487"/>
      <c r="DP5" s="488"/>
      <c r="DQ5" s="481" t="s">
        <v>319</v>
      </c>
      <c r="DR5" s="482"/>
      <c r="DS5" s="482"/>
      <c r="DT5" s="482"/>
      <c r="DU5" s="483"/>
      <c r="DV5" s="481" t="s">
        <v>310</v>
      </c>
      <c r="DW5" s="482"/>
      <c r="DX5" s="482"/>
      <c r="DY5" s="482"/>
      <c r="DZ5" s="485"/>
      <c r="EA5" s="476"/>
    </row>
    <row r="6" spans="1:131" s="477" customFormat="1" ht="26.25" customHeight="1" thickBot="1" x14ac:dyDescent="0.2">
      <c r="A6" s="489"/>
      <c r="B6" s="490"/>
      <c r="C6" s="490"/>
      <c r="D6" s="490"/>
      <c r="E6" s="490"/>
      <c r="F6" s="490"/>
      <c r="G6" s="490"/>
      <c r="H6" s="490"/>
      <c r="I6" s="490"/>
      <c r="J6" s="490"/>
      <c r="K6" s="490"/>
      <c r="L6" s="490"/>
      <c r="M6" s="490"/>
      <c r="N6" s="490"/>
      <c r="O6" s="490"/>
      <c r="P6" s="491"/>
      <c r="Q6" s="492"/>
      <c r="R6" s="493"/>
      <c r="S6" s="493"/>
      <c r="T6" s="493"/>
      <c r="U6" s="494"/>
      <c r="V6" s="492"/>
      <c r="W6" s="493"/>
      <c r="X6" s="493"/>
      <c r="Y6" s="493"/>
      <c r="Z6" s="494"/>
      <c r="AA6" s="492"/>
      <c r="AB6" s="493"/>
      <c r="AC6" s="493"/>
      <c r="AD6" s="493"/>
      <c r="AE6" s="493"/>
      <c r="AF6" s="495"/>
      <c r="AG6" s="493"/>
      <c r="AH6" s="493"/>
      <c r="AI6" s="493"/>
      <c r="AJ6" s="496"/>
      <c r="AK6" s="493"/>
      <c r="AL6" s="493"/>
      <c r="AM6" s="493"/>
      <c r="AN6" s="493"/>
      <c r="AO6" s="494"/>
      <c r="AP6" s="492"/>
      <c r="AQ6" s="493"/>
      <c r="AR6" s="493"/>
      <c r="AS6" s="493"/>
      <c r="AT6" s="494"/>
      <c r="AU6" s="492"/>
      <c r="AV6" s="493"/>
      <c r="AW6" s="493"/>
      <c r="AX6" s="493"/>
      <c r="AY6" s="496"/>
      <c r="AZ6" s="474"/>
      <c r="BA6" s="474"/>
      <c r="BB6" s="474"/>
      <c r="BC6" s="474"/>
      <c r="BD6" s="474"/>
      <c r="BE6" s="475"/>
      <c r="BF6" s="475"/>
      <c r="BG6" s="475"/>
      <c r="BH6" s="475"/>
      <c r="BI6" s="475"/>
      <c r="BJ6" s="475"/>
      <c r="BK6" s="475"/>
      <c r="BL6" s="475"/>
      <c r="BM6" s="475"/>
      <c r="BN6" s="475"/>
      <c r="BO6" s="475"/>
      <c r="BP6" s="475"/>
      <c r="BQ6" s="489"/>
      <c r="BR6" s="490"/>
      <c r="BS6" s="490"/>
      <c r="BT6" s="490"/>
      <c r="BU6" s="490"/>
      <c r="BV6" s="490"/>
      <c r="BW6" s="490"/>
      <c r="BX6" s="490"/>
      <c r="BY6" s="490"/>
      <c r="BZ6" s="490"/>
      <c r="CA6" s="490"/>
      <c r="CB6" s="490"/>
      <c r="CC6" s="490"/>
      <c r="CD6" s="490"/>
      <c r="CE6" s="490"/>
      <c r="CF6" s="490"/>
      <c r="CG6" s="491"/>
      <c r="CH6" s="492"/>
      <c r="CI6" s="493"/>
      <c r="CJ6" s="493"/>
      <c r="CK6" s="493"/>
      <c r="CL6" s="494"/>
      <c r="CM6" s="492"/>
      <c r="CN6" s="493"/>
      <c r="CO6" s="493"/>
      <c r="CP6" s="493"/>
      <c r="CQ6" s="494"/>
      <c r="CR6" s="492"/>
      <c r="CS6" s="493"/>
      <c r="CT6" s="493"/>
      <c r="CU6" s="493"/>
      <c r="CV6" s="494"/>
      <c r="CW6" s="492"/>
      <c r="CX6" s="493"/>
      <c r="CY6" s="493"/>
      <c r="CZ6" s="493"/>
      <c r="DA6" s="494"/>
      <c r="DB6" s="492"/>
      <c r="DC6" s="493"/>
      <c r="DD6" s="493"/>
      <c r="DE6" s="493"/>
      <c r="DF6" s="494"/>
      <c r="DG6" s="497"/>
      <c r="DH6" s="498"/>
      <c r="DI6" s="498"/>
      <c r="DJ6" s="498"/>
      <c r="DK6" s="499"/>
      <c r="DL6" s="497"/>
      <c r="DM6" s="498"/>
      <c r="DN6" s="498"/>
      <c r="DO6" s="498"/>
      <c r="DP6" s="499"/>
      <c r="DQ6" s="492"/>
      <c r="DR6" s="493"/>
      <c r="DS6" s="493"/>
      <c r="DT6" s="493"/>
      <c r="DU6" s="494"/>
      <c r="DV6" s="492"/>
      <c r="DW6" s="493"/>
      <c r="DX6" s="493"/>
      <c r="DY6" s="493"/>
      <c r="DZ6" s="496"/>
      <c r="EA6" s="476"/>
    </row>
    <row r="7" spans="1:131" s="477" customFormat="1" ht="26.25" customHeight="1" thickTop="1" x14ac:dyDescent="0.15">
      <c r="A7" s="500">
        <v>1</v>
      </c>
      <c r="B7" s="501" t="s">
        <v>320</v>
      </c>
      <c r="C7" s="502"/>
      <c r="D7" s="502"/>
      <c r="E7" s="502"/>
      <c r="F7" s="502"/>
      <c r="G7" s="502"/>
      <c r="H7" s="502"/>
      <c r="I7" s="502"/>
      <c r="J7" s="502"/>
      <c r="K7" s="502"/>
      <c r="L7" s="502"/>
      <c r="M7" s="502"/>
      <c r="N7" s="502"/>
      <c r="O7" s="502"/>
      <c r="P7" s="503"/>
      <c r="Q7" s="504">
        <v>6751</v>
      </c>
      <c r="R7" s="505"/>
      <c r="S7" s="505"/>
      <c r="T7" s="505"/>
      <c r="U7" s="505"/>
      <c r="V7" s="505">
        <v>6138</v>
      </c>
      <c r="W7" s="505"/>
      <c r="X7" s="505"/>
      <c r="Y7" s="505"/>
      <c r="Z7" s="505"/>
      <c r="AA7" s="505">
        <v>613</v>
      </c>
      <c r="AB7" s="505"/>
      <c r="AC7" s="505"/>
      <c r="AD7" s="505"/>
      <c r="AE7" s="506"/>
      <c r="AF7" s="507">
        <v>562</v>
      </c>
      <c r="AG7" s="508"/>
      <c r="AH7" s="508"/>
      <c r="AI7" s="508"/>
      <c r="AJ7" s="509"/>
      <c r="AK7" s="510">
        <v>1</v>
      </c>
      <c r="AL7" s="511"/>
      <c r="AM7" s="511"/>
      <c r="AN7" s="511"/>
      <c r="AO7" s="511"/>
      <c r="AP7" s="511">
        <v>6263</v>
      </c>
      <c r="AQ7" s="511"/>
      <c r="AR7" s="511"/>
      <c r="AS7" s="511"/>
      <c r="AT7" s="511"/>
      <c r="AU7" s="512"/>
      <c r="AV7" s="512"/>
      <c r="AW7" s="512"/>
      <c r="AX7" s="512"/>
      <c r="AY7" s="513"/>
      <c r="AZ7" s="474"/>
      <c r="BA7" s="474"/>
      <c r="BB7" s="474"/>
      <c r="BC7" s="474"/>
      <c r="BD7" s="474"/>
      <c r="BE7" s="475"/>
      <c r="BF7" s="475"/>
      <c r="BG7" s="475"/>
      <c r="BH7" s="475"/>
      <c r="BI7" s="475"/>
      <c r="BJ7" s="475"/>
      <c r="BK7" s="475"/>
      <c r="BL7" s="475"/>
      <c r="BM7" s="475"/>
      <c r="BN7" s="475"/>
      <c r="BO7" s="475"/>
      <c r="BP7" s="475"/>
      <c r="BQ7" s="500">
        <v>1</v>
      </c>
      <c r="BR7" s="514"/>
      <c r="BS7" s="515" t="s">
        <v>321</v>
      </c>
      <c r="BT7" s="516"/>
      <c r="BU7" s="516"/>
      <c r="BV7" s="516"/>
      <c r="BW7" s="516"/>
      <c r="BX7" s="516"/>
      <c r="BY7" s="516"/>
      <c r="BZ7" s="516"/>
      <c r="CA7" s="516"/>
      <c r="CB7" s="516"/>
      <c r="CC7" s="516"/>
      <c r="CD7" s="516"/>
      <c r="CE7" s="516"/>
      <c r="CF7" s="516"/>
      <c r="CG7" s="517"/>
      <c r="CH7" s="518">
        <v>0</v>
      </c>
      <c r="CI7" s="519"/>
      <c r="CJ7" s="519"/>
      <c r="CK7" s="519"/>
      <c r="CL7" s="520"/>
      <c r="CM7" s="518">
        <v>68</v>
      </c>
      <c r="CN7" s="519"/>
      <c r="CO7" s="519"/>
      <c r="CP7" s="519"/>
      <c r="CQ7" s="520"/>
      <c r="CR7" s="518">
        <v>30</v>
      </c>
      <c r="CS7" s="519"/>
      <c r="CT7" s="519"/>
      <c r="CU7" s="519"/>
      <c r="CV7" s="520"/>
      <c r="CW7" s="518">
        <v>7</v>
      </c>
      <c r="CX7" s="519"/>
      <c r="CY7" s="519"/>
      <c r="CZ7" s="519"/>
      <c r="DA7" s="520"/>
      <c r="DB7" s="518" t="s">
        <v>322</v>
      </c>
      <c r="DC7" s="519"/>
      <c r="DD7" s="519"/>
      <c r="DE7" s="519"/>
      <c r="DF7" s="520"/>
      <c r="DG7" s="518" t="s">
        <v>322</v>
      </c>
      <c r="DH7" s="519"/>
      <c r="DI7" s="519"/>
      <c r="DJ7" s="519"/>
      <c r="DK7" s="520"/>
      <c r="DL7" s="518" t="s">
        <v>322</v>
      </c>
      <c r="DM7" s="519"/>
      <c r="DN7" s="519"/>
      <c r="DO7" s="519"/>
      <c r="DP7" s="520"/>
      <c r="DQ7" s="518" t="s">
        <v>322</v>
      </c>
      <c r="DR7" s="519"/>
      <c r="DS7" s="519"/>
      <c r="DT7" s="519"/>
      <c r="DU7" s="520"/>
      <c r="DV7" s="515"/>
      <c r="DW7" s="516"/>
      <c r="DX7" s="516"/>
      <c r="DY7" s="516"/>
      <c r="DZ7" s="521"/>
      <c r="EA7" s="476"/>
    </row>
    <row r="8" spans="1:131" s="477" customFormat="1" ht="26.25" customHeight="1" x14ac:dyDescent="0.15">
      <c r="A8" s="522">
        <v>2</v>
      </c>
      <c r="B8" s="523" t="s">
        <v>323</v>
      </c>
      <c r="C8" s="524"/>
      <c r="D8" s="524"/>
      <c r="E8" s="524"/>
      <c r="F8" s="524"/>
      <c r="G8" s="524"/>
      <c r="H8" s="524"/>
      <c r="I8" s="524"/>
      <c r="J8" s="524"/>
      <c r="K8" s="524"/>
      <c r="L8" s="524"/>
      <c r="M8" s="524"/>
      <c r="N8" s="524"/>
      <c r="O8" s="524"/>
      <c r="P8" s="525"/>
      <c r="Q8" s="526">
        <v>2</v>
      </c>
      <c r="R8" s="527"/>
      <c r="S8" s="527"/>
      <c r="T8" s="527"/>
      <c r="U8" s="527"/>
      <c r="V8" s="527">
        <v>35</v>
      </c>
      <c r="W8" s="527"/>
      <c r="X8" s="527"/>
      <c r="Y8" s="527"/>
      <c r="Z8" s="527"/>
      <c r="AA8" s="527">
        <v>-33</v>
      </c>
      <c r="AB8" s="527"/>
      <c r="AC8" s="527"/>
      <c r="AD8" s="527"/>
      <c r="AE8" s="528"/>
      <c r="AF8" s="529">
        <v>-33</v>
      </c>
      <c r="AG8" s="530"/>
      <c r="AH8" s="530"/>
      <c r="AI8" s="530"/>
      <c r="AJ8" s="531"/>
      <c r="AK8" s="532" t="s">
        <v>322</v>
      </c>
      <c r="AL8" s="533"/>
      <c r="AM8" s="533"/>
      <c r="AN8" s="533"/>
      <c r="AO8" s="533"/>
      <c r="AP8" s="533" t="s">
        <v>322</v>
      </c>
      <c r="AQ8" s="533"/>
      <c r="AR8" s="533"/>
      <c r="AS8" s="533"/>
      <c r="AT8" s="533"/>
      <c r="AU8" s="534"/>
      <c r="AV8" s="534"/>
      <c r="AW8" s="534"/>
      <c r="AX8" s="534"/>
      <c r="AY8" s="535"/>
      <c r="AZ8" s="474"/>
      <c r="BA8" s="474"/>
      <c r="BB8" s="474"/>
      <c r="BC8" s="474"/>
      <c r="BD8" s="474"/>
      <c r="BE8" s="475"/>
      <c r="BF8" s="475"/>
      <c r="BG8" s="475"/>
      <c r="BH8" s="475"/>
      <c r="BI8" s="475"/>
      <c r="BJ8" s="475"/>
      <c r="BK8" s="475"/>
      <c r="BL8" s="475"/>
      <c r="BM8" s="475"/>
      <c r="BN8" s="475"/>
      <c r="BO8" s="475"/>
      <c r="BP8" s="475"/>
      <c r="BQ8" s="522">
        <v>2</v>
      </c>
      <c r="BR8" s="536"/>
      <c r="BS8" s="537" t="s">
        <v>324</v>
      </c>
      <c r="BT8" s="538"/>
      <c r="BU8" s="538"/>
      <c r="BV8" s="538"/>
      <c r="BW8" s="538"/>
      <c r="BX8" s="538"/>
      <c r="BY8" s="538"/>
      <c r="BZ8" s="538"/>
      <c r="CA8" s="538"/>
      <c r="CB8" s="538"/>
      <c r="CC8" s="538"/>
      <c r="CD8" s="538"/>
      <c r="CE8" s="538"/>
      <c r="CF8" s="538"/>
      <c r="CG8" s="539"/>
      <c r="CH8" s="540">
        <v>0</v>
      </c>
      <c r="CI8" s="541"/>
      <c r="CJ8" s="541"/>
      <c r="CK8" s="541"/>
      <c r="CL8" s="542"/>
      <c r="CM8" s="540">
        <v>82</v>
      </c>
      <c r="CN8" s="541"/>
      <c r="CO8" s="541"/>
      <c r="CP8" s="541"/>
      <c r="CQ8" s="542"/>
      <c r="CR8" s="540">
        <v>45</v>
      </c>
      <c r="CS8" s="541"/>
      <c r="CT8" s="541"/>
      <c r="CU8" s="541"/>
      <c r="CV8" s="542"/>
      <c r="CW8" s="540" t="s">
        <v>322</v>
      </c>
      <c r="CX8" s="541"/>
      <c r="CY8" s="541"/>
      <c r="CZ8" s="541"/>
      <c r="DA8" s="542"/>
      <c r="DB8" s="540" t="s">
        <v>322</v>
      </c>
      <c r="DC8" s="541"/>
      <c r="DD8" s="541"/>
      <c r="DE8" s="541"/>
      <c r="DF8" s="542"/>
      <c r="DG8" s="540" t="s">
        <v>322</v>
      </c>
      <c r="DH8" s="541"/>
      <c r="DI8" s="541"/>
      <c r="DJ8" s="541"/>
      <c r="DK8" s="542"/>
      <c r="DL8" s="540" t="s">
        <v>322</v>
      </c>
      <c r="DM8" s="541"/>
      <c r="DN8" s="541"/>
      <c r="DO8" s="541"/>
      <c r="DP8" s="542"/>
      <c r="DQ8" s="540" t="s">
        <v>322</v>
      </c>
      <c r="DR8" s="541"/>
      <c r="DS8" s="541"/>
      <c r="DT8" s="541"/>
      <c r="DU8" s="542"/>
      <c r="DV8" s="537"/>
      <c r="DW8" s="538"/>
      <c r="DX8" s="538"/>
      <c r="DY8" s="538"/>
      <c r="DZ8" s="543"/>
      <c r="EA8" s="476"/>
    </row>
    <row r="9" spans="1:131" s="477" customFormat="1" ht="26.25" customHeight="1" x14ac:dyDescent="0.15">
      <c r="A9" s="522">
        <v>3</v>
      </c>
      <c r="B9" s="523" t="s">
        <v>325</v>
      </c>
      <c r="C9" s="524"/>
      <c r="D9" s="524"/>
      <c r="E9" s="524"/>
      <c r="F9" s="524"/>
      <c r="G9" s="524"/>
      <c r="H9" s="524"/>
      <c r="I9" s="524"/>
      <c r="J9" s="524"/>
      <c r="K9" s="524"/>
      <c r="L9" s="524"/>
      <c r="M9" s="524"/>
      <c r="N9" s="524"/>
      <c r="O9" s="524"/>
      <c r="P9" s="525"/>
      <c r="Q9" s="526">
        <v>3</v>
      </c>
      <c r="R9" s="527"/>
      <c r="S9" s="527"/>
      <c r="T9" s="527"/>
      <c r="U9" s="527"/>
      <c r="V9" s="527">
        <v>3</v>
      </c>
      <c r="W9" s="527"/>
      <c r="X9" s="527"/>
      <c r="Y9" s="527"/>
      <c r="Z9" s="527"/>
      <c r="AA9" s="527">
        <v>0</v>
      </c>
      <c r="AB9" s="527"/>
      <c r="AC9" s="527"/>
      <c r="AD9" s="527"/>
      <c r="AE9" s="528"/>
      <c r="AF9" s="529">
        <v>0</v>
      </c>
      <c r="AG9" s="530"/>
      <c r="AH9" s="530"/>
      <c r="AI9" s="530"/>
      <c r="AJ9" s="531"/>
      <c r="AK9" s="532" t="s">
        <v>322</v>
      </c>
      <c r="AL9" s="533"/>
      <c r="AM9" s="533"/>
      <c r="AN9" s="533"/>
      <c r="AO9" s="533"/>
      <c r="AP9" s="533" t="s">
        <v>322</v>
      </c>
      <c r="AQ9" s="533"/>
      <c r="AR9" s="533"/>
      <c r="AS9" s="533"/>
      <c r="AT9" s="533"/>
      <c r="AU9" s="534"/>
      <c r="AV9" s="534"/>
      <c r="AW9" s="534"/>
      <c r="AX9" s="534"/>
      <c r="AY9" s="535"/>
      <c r="AZ9" s="474"/>
      <c r="BA9" s="474"/>
      <c r="BB9" s="474"/>
      <c r="BC9" s="474"/>
      <c r="BD9" s="474"/>
      <c r="BE9" s="475"/>
      <c r="BF9" s="475"/>
      <c r="BG9" s="475"/>
      <c r="BH9" s="475"/>
      <c r="BI9" s="475"/>
      <c r="BJ9" s="475"/>
      <c r="BK9" s="475"/>
      <c r="BL9" s="475"/>
      <c r="BM9" s="475"/>
      <c r="BN9" s="475"/>
      <c r="BO9" s="475"/>
      <c r="BP9" s="475"/>
      <c r="BQ9" s="522">
        <v>3</v>
      </c>
      <c r="BR9" s="536"/>
      <c r="BS9" s="537"/>
      <c r="BT9" s="538"/>
      <c r="BU9" s="538"/>
      <c r="BV9" s="538"/>
      <c r="BW9" s="538"/>
      <c r="BX9" s="538"/>
      <c r="BY9" s="538"/>
      <c r="BZ9" s="538"/>
      <c r="CA9" s="538"/>
      <c r="CB9" s="538"/>
      <c r="CC9" s="538"/>
      <c r="CD9" s="538"/>
      <c r="CE9" s="538"/>
      <c r="CF9" s="538"/>
      <c r="CG9" s="539"/>
      <c r="CH9" s="540"/>
      <c r="CI9" s="541"/>
      <c r="CJ9" s="541"/>
      <c r="CK9" s="541"/>
      <c r="CL9" s="542"/>
      <c r="CM9" s="540"/>
      <c r="CN9" s="541"/>
      <c r="CO9" s="541"/>
      <c r="CP9" s="541"/>
      <c r="CQ9" s="542"/>
      <c r="CR9" s="540"/>
      <c r="CS9" s="541"/>
      <c r="CT9" s="541"/>
      <c r="CU9" s="541"/>
      <c r="CV9" s="542"/>
      <c r="CW9" s="540"/>
      <c r="CX9" s="541"/>
      <c r="CY9" s="541"/>
      <c r="CZ9" s="541"/>
      <c r="DA9" s="542"/>
      <c r="DB9" s="540"/>
      <c r="DC9" s="541"/>
      <c r="DD9" s="541"/>
      <c r="DE9" s="541"/>
      <c r="DF9" s="542"/>
      <c r="DG9" s="540"/>
      <c r="DH9" s="541"/>
      <c r="DI9" s="541"/>
      <c r="DJ9" s="541"/>
      <c r="DK9" s="542"/>
      <c r="DL9" s="540"/>
      <c r="DM9" s="541"/>
      <c r="DN9" s="541"/>
      <c r="DO9" s="541"/>
      <c r="DP9" s="542"/>
      <c r="DQ9" s="540"/>
      <c r="DR9" s="541"/>
      <c r="DS9" s="541"/>
      <c r="DT9" s="541"/>
      <c r="DU9" s="542"/>
      <c r="DV9" s="537"/>
      <c r="DW9" s="538"/>
      <c r="DX9" s="538"/>
      <c r="DY9" s="538"/>
      <c r="DZ9" s="543"/>
      <c r="EA9" s="476"/>
    </row>
    <row r="10" spans="1:131" s="477" customFormat="1" ht="26.25" customHeight="1" x14ac:dyDescent="0.15">
      <c r="A10" s="522">
        <v>4</v>
      </c>
      <c r="B10" s="523" t="s">
        <v>326</v>
      </c>
      <c r="C10" s="524"/>
      <c r="D10" s="524"/>
      <c r="E10" s="524"/>
      <c r="F10" s="524"/>
      <c r="G10" s="524"/>
      <c r="H10" s="524"/>
      <c r="I10" s="524"/>
      <c r="J10" s="524"/>
      <c r="K10" s="524"/>
      <c r="L10" s="524"/>
      <c r="M10" s="524"/>
      <c r="N10" s="524"/>
      <c r="O10" s="524"/>
      <c r="P10" s="525"/>
      <c r="Q10" s="526">
        <v>18</v>
      </c>
      <c r="R10" s="527"/>
      <c r="S10" s="527"/>
      <c r="T10" s="527"/>
      <c r="U10" s="527"/>
      <c r="V10" s="527">
        <v>17</v>
      </c>
      <c r="W10" s="527"/>
      <c r="X10" s="527"/>
      <c r="Y10" s="527"/>
      <c r="Z10" s="527"/>
      <c r="AA10" s="527">
        <v>1</v>
      </c>
      <c r="AB10" s="527"/>
      <c r="AC10" s="527"/>
      <c r="AD10" s="527"/>
      <c r="AE10" s="528"/>
      <c r="AF10" s="529">
        <v>0</v>
      </c>
      <c r="AG10" s="530"/>
      <c r="AH10" s="530"/>
      <c r="AI10" s="530"/>
      <c r="AJ10" s="531"/>
      <c r="AK10" s="532">
        <v>10</v>
      </c>
      <c r="AL10" s="533"/>
      <c r="AM10" s="533"/>
      <c r="AN10" s="533"/>
      <c r="AO10" s="533"/>
      <c r="AP10" s="533" t="s">
        <v>322</v>
      </c>
      <c r="AQ10" s="533"/>
      <c r="AR10" s="533"/>
      <c r="AS10" s="533"/>
      <c r="AT10" s="533"/>
      <c r="AU10" s="534"/>
      <c r="AV10" s="534"/>
      <c r="AW10" s="534"/>
      <c r="AX10" s="534"/>
      <c r="AY10" s="535"/>
      <c r="AZ10" s="474"/>
      <c r="BA10" s="474"/>
      <c r="BB10" s="474"/>
      <c r="BC10" s="474"/>
      <c r="BD10" s="474"/>
      <c r="BE10" s="475"/>
      <c r="BF10" s="475"/>
      <c r="BG10" s="475"/>
      <c r="BH10" s="475"/>
      <c r="BI10" s="475"/>
      <c r="BJ10" s="475"/>
      <c r="BK10" s="475"/>
      <c r="BL10" s="475"/>
      <c r="BM10" s="475"/>
      <c r="BN10" s="475"/>
      <c r="BO10" s="475"/>
      <c r="BP10" s="475"/>
      <c r="BQ10" s="522">
        <v>4</v>
      </c>
      <c r="BR10" s="536"/>
      <c r="BS10" s="537"/>
      <c r="BT10" s="538"/>
      <c r="BU10" s="538"/>
      <c r="BV10" s="538"/>
      <c r="BW10" s="538"/>
      <c r="BX10" s="538"/>
      <c r="BY10" s="538"/>
      <c r="BZ10" s="538"/>
      <c r="CA10" s="538"/>
      <c r="CB10" s="538"/>
      <c r="CC10" s="538"/>
      <c r="CD10" s="538"/>
      <c r="CE10" s="538"/>
      <c r="CF10" s="538"/>
      <c r="CG10" s="539"/>
      <c r="CH10" s="540"/>
      <c r="CI10" s="541"/>
      <c r="CJ10" s="541"/>
      <c r="CK10" s="541"/>
      <c r="CL10" s="542"/>
      <c r="CM10" s="540"/>
      <c r="CN10" s="541"/>
      <c r="CO10" s="541"/>
      <c r="CP10" s="541"/>
      <c r="CQ10" s="542"/>
      <c r="CR10" s="540"/>
      <c r="CS10" s="541"/>
      <c r="CT10" s="541"/>
      <c r="CU10" s="541"/>
      <c r="CV10" s="542"/>
      <c r="CW10" s="540"/>
      <c r="CX10" s="541"/>
      <c r="CY10" s="541"/>
      <c r="CZ10" s="541"/>
      <c r="DA10" s="542"/>
      <c r="DB10" s="540"/>
      <c r="DC10" s="541"/>
      <c r="DD10" s="541"/>
      <c r="DE10" s="541"/>
      <c r="DF10" s="542"/>
      <c r="DG10" s="540"/>
      <c r="DH10" s="541"/>
      <c r="DI10" s="541"/>
      <c r="DJ10" s="541"/>
      <c r="DK10" s="542"/>
      <c r="DL10" s="540"/>
      <c r="DM10" s="541"/>
      <c r="DN10" s="541"/>
      <c r="DO10" s="541"/>
      <c r="DP10" s="542"/>
      <c r="DQ10" s="540"/>
      <c r="DR10" s="541"/>
      <c r="DS10" s="541"/>
      <c r="DT10" s="541"/>
      <c r="DU10" s="542"/>
      <c r="DV10" s="537"/>
      <c r="DW10" s="538"/>
      <c r="DX10" s="538"/>
      <c r="DY10" s="538"/>
      <c r="DZ10" s="543"/>
      <c r="EA10" s="476"/>
    </row>
    <row r="11" spans="1:131" s="477" customFormat="1" ht="26.25" customHeight="1" x14ac:dyDescent="0.15">
      <c r="A11" s="522">
        <v>5</v>
      </c>
      <c r="B11" s="523"/>
      <c r="C11" s="524"/>
      <c r="D11" s="524"/>
      <c r="E11" s="524"/>
      <c r="F11" s="524"/>
      <c r="G11" s="524"/>
      <c r="H11" s="524"/>
      <c r="I11" s="524"/>
      <c r="J11" s="524"/>
      <c r="K11" s="524"/>
      <c r="L11" s="524"/>
      <c r="M11" s="524"/>
      <c r="N11" s="524"/>
      <c r="O11" s="524"/>
      <c r="P11" s="525"/>
      <c r="Q11" s="526"/>
      <c r="R11" s="527"/>
      <c r="S11" s="527"/>
      <c r="T11" s="527"/>
      <c r="U11" s="527"/>
      <c r="V11" s="527"/>
      <c r="W11" s="527"/>
      <c r="X11" s="527"/>
      <c r="Y11" s="527"/>
      <c r="Z11" s="527"/>
      <c r="AA11" s="527"/>
      <c r="AB11" s="527"/>
      <c r="AC11" s="527"/>
      <c r="AD11" s="527"/>
      <c r="AE11" s="528"/>
      <c r="AF11" s="529"/>
      <c r="AG11" s="530"/>
      <c r="AH11" s="530"/>
      <c r="AI11" s="530"/>
      <c r="AJ11" s="531"/>
      <c r="AK11" s="532"/>
      <c r="AL11" s="533"/>
      <c r="AM11" s="533"/>
      <c r="AN11" s="533"/>
      <c r="AO11" s="533"/>
      <c r="AP11" s="533"/>
      <c r="AQ11" s="533"/>
      <c r="AR11" s="533"/>
      <c r="AS11" s="533"/>
      <c r="AT11" s="533"/>
      <c r="AU11" s="534"/>
      <c r="AV11" s="534"/>
      <c r="AW11" s="534"/>
      <c r="AX11" s="534"/>
      <c r="AY11" s="535"/>
      <c r="AZ11" s="474"/>
      <c r="BA11" s="474"/>
      <c r="BB11" s="474"/>
      <c r="BC11" s="474"/>
      <c r="BD11" s="474"/>
      <c r="BE11" s="475"/>
      <c r="BF11" s="475"/>
      <c r="BG11" s="475"/>
      <c r="BH11" s="475"/>
      <c r="BI11" s="475"/>
      <c r="BJ11" s="475"/>
      <c r="BK11" s="475"/>
      <c r="BL11" s="475"/>
      <c r="BM11" s="475"/>
      <c r="BN11" s="475"/>
      <c r="BO11" s="475"/>
      <c r="BP11" s="475"/>
      <c r="BQ11" s="522">
        <v>5</v>
      </c>
      <c r="BR11" s="536"/>
      <c r="BS11" s="537"/>
      <c r="BT11" s="538"/>
      <c r="BU11" s="538"/>
      <c r="BV11" s="538"/>
      <c r="BW11" s="538"/>
      <c r="BX11" s="538"/>
      <c r="BY11" s="538"/>
      <c r="BZ11" s="538"/>
      <c r="CA11" s="538"/>
      <c r="CB11" s="538"/>
      <c r="CC11" s="538"/>
      <c r="CD11" s="538"/>
      <c r="CE11" s="538"/>
      <c r="CF11" s="538"/>
      <c r="CG11" s="539"/>
      <c r="CH11" s="540"/>
      <c r="CI11" s="541"/>
      <c r="CJ11" s="541"/>
      <c r="CK11" s="541"/>
      <c r="CL11" s="542"/>
      <c r="CM11" s="540"/>
      <c r="CN11" s="541"/>
      <c r="CO11" s="541"/>
      <c r="CP11" s="541"/>
      <c r="CQ11" s="542"/>
      <c r="CR11" s="540"/>
      <c r="CS11" s="541"/>
      <c r="CT11" s="541"/>
      <c r="CU11" s="541"/>
      <c r="CV11" s="542"/>
      <c r="CW11" s="540"/>
      <c r="CX11" s="541"/>
      <c r="CY11" s="541"/>
      <c r="CZ11" s="541"/>
      <c r="DA11" s="542"/>
      <c r="DB11" s="540"/>
      <c r="DC11" s="541"/>
      <c r="DD11" s="541"/>
      <c r="DE11" s="541"/>
      <c r="DF11" s="542"/>
      <c r="DG11" s="540"/>
      <c r="DH11" s="541"/>
      <c r="DI11" s="541"/>
      <c r="DJ11" s="541"/>
      <c r="DK11" s="542"/>
      <c r="DL11" s="540"/>
      <c r="DM11" s="541"/>
      <c r="DN11" s="541"/>
      <c r="DO11" s="541"/>
      <c r="DP11" s="542"/>
      <c r="DQ11" s="540"/>
      <c r="DR11" s="541"/>
      <c r="DS11" s="541"/>
      <c r="DT11" s="541"/>
      <c r="DU11" s="542"/>
      <c r="DV11" s="537"/>
      <c r="DW11" s="538"/>
      <c r="DX11" s="538"/>
      <c r="DY11" s="538"/>
      <c r="DZ11" s="543"/>
      <c r="EA11" s="476"/>
    </row>
    <row r="12" spans="1:131" s="477" customFormat="1" ht="26.25" customHeight="1" x14ac:dyDescent="0.15">
      <c r="A12" s="522">
        <v>6</v>
      </c>
      <c r="B12" s="523"/>
      <c r="C12" s="524"/>
      <c r="D12" s="524"/>
      <c r="E12" s="524"/>
      <c r="F12" s="524"/>
      <c r="G12" s="524"/>
      <c r="H12" s="524"/>
      <c r="I12" s="524"/>
      <c r="J12" s="524"/>
      <c r="K12" s="524"/>
      <c r="L12" s="524"/>
      <c r="M12" s="524"/>
      <c r="N12" s="524"/>
      <c r="O12" s="524"/>
      <c r="P12" s="525"/>
      <c r="Q12" s="526"/>
      <c r="R12" s="527"/>
      <c r="S12" s="527"/>
      <c r="T12" s="527"/>
      <c r="U12" s="527"/>
      <c r="V12" s="527"/>
      <c r="W12" s="527"/>
      <c r="X12" s="527"/>
      <c r="Y12" s="527"/>
      <c r="Z12" s="527"/>
      <c r="AA12" s="527"/>
      <c r="AB12" s="527"/>
      <c r="AC12" s="527"/>
      <c r="AD12" s="527"/>
      <c r="AE12" s="528"/>
      <c r="AF12" s="529"/>
      <c r="AG12" s="530"/>
      <c r="AH12" s="530"/>
      <c r="AI12" s="530"/>
      <c r="AJ12" s="531"/>
      <c r="AK12" s="532"/>
      <c r="AL12" s="533"/>
      <c r="AM12" s="533"/>
      <c r="AN12" s="533"/>
      <c r="AO12" s="533"/>
      <c r="AP12" s="533"/>
      <c r="AQ12" s="533"/>
      <c r="AR12" s="533"/>
      <c r="AS12" s="533"/>
      <c r="AT12" s="533"/>
      <c r="AU12" s="534"/>
      <c r="AV12" s="534"/>
      <c r="AW12" s="534"/>
      <c r="AX12" s="534"/>
      <c r="AY12" s="535"/>
      <c r="AZ12" s="474"/>
      <c r="BA12" s="474"/>
      <c r="BB12" s="474"/>
      <c r="BC12" s="474"/>
      <c r="BD12" s="474"/>
      <c r="BE12" s="475"/>
      <c r="BF12" s="475"/>
      <c r="BG12" s="475"/>
      <c r="BH12" s="475"/>
      <c r="BI12" s="475"/>
      <c r="BJ12" s="475"/>
      <c r="BK12" s="475"/>
      <c r="BL12" s="475"/>
      <c r="BM12" s="475"/>
      <c r="BN12" s="475"/>
      <c r="BO12" s="475"/>
      <c r="BP12" s="475"/>
      <c r="BQ12" s="522">
        <v>6</v>
      </c>
      <c r="BR12" s="536"/>
      <c r="BS12" s="537"/>
      <c r="BT12" s="538"/>
      <c r="BU12" s="538"/>
      <c r="BV12" s="538"/>
      <c r="BW12" s="538"/>
      <c r="BX12" s="538"/>
      <c r="BY12" s="538"/>
      <c r="BZ12" s="538"/>
      <c r="CA12" s="538"/>
      <c r="CB12" s="538"/>
      <c r="CC12" s="538"/>
      <c r="CD12" s="538"/>
      <c r="CE12" s="538"/>
      <c r="CF12" s="538"/>
      <c r="CG12" s="539"/>
      <c r="CH12" s="540"/>
      <c r="CI12" s="541"/>
      <c r="CJ12" s="541"/>
      <c r="CK12" s="541"/>
      <c r="CL12" s="542"/>
      <c r="CM12" s="540"/>
      <c r="CN12" s="541"/>
      <c r="CO12" s="541"/>
      <c r="CP12" s="541"/>
      <c r="CQ12" s="542"/>
      <c r="CR12" s="540"/>
      <c r="CS12" s="541"/>
      <c r="CT12" s="541"/>
      <c r="CU12" s="541"/>
      <c r="CV12" s="542"/>
      <c r="CW12" s="540"/>
      <c r="CX12" s="541"/>
      <c r="CY12" s="541"/>
      <c r="CZ12" s="541"/>
      <c r="DA12" s="542"/>
      <c r="DB12" s="540"/>
      <c r="DC12" s="541"/>
      <c r="DD12" s="541"/>
      <c r="DE12" s="541"/>
      <c r="DF12" s="542"/>
      <c r="DG12" s="540"/>
      <c r="DH12" s="541"/>
      <c r="DI12" s="541"/>
      <c r="DJ12" s="541"/>
      <c r="DK12" s="542"/>
      <c r="DL12" s="540"/>
      <c r="DM12" s="541"/>
      <c r="DN12" s="541"/>
      <c r="DO12" s="541"/>
      <c r="DP12" s="542"/>
      <c r="DQ12" s="540"/>
      <c r="DR12" s="541"/>
      <c r="DS12" s="541"/>
      <c r="DT12" s="541"/>
      <c r="DU12" s="542"/>
      <c r="DV12" s="537"/>
      <c r="DW12" s="538"/>
      <c r="DX12" s="538"/>
      <c r="DY12" s="538"/>
      <c r="DZ12" s="543"/>
      <c r="EA12" s="476"/>
    </row>
    <row r="13" spans="1:131" s="477" customFormat="1" ht="26.25" customHeight="1" x14ac:dyDescent="0.15">
      <c r="A13" s="522">
        <v>7</v>
      </c>
      <c r="B13" s="523"/>
      <c r="C13" s="524"/>
      <c r="D13" s="524"/>
      <c r="E13" s="524"/>
      <c r="F13" s="524"/>
      <c r="G13" s="524"/>
      <c r="H13" s="524"/>
      <c r="I13" s="524"/>
      <c r="J13" s="524"/>
      <c r="K13" s="524"/>
      <c r="L13" s="524"/>
      <c r="M13" s="524"/>
      <c r="N13" s="524"/>
      <c r="O13" s="524"/>
      <c r="P13" s="525"/>
      <c r="Q13" s="526"/>
      <c r="R13" s="527"/>
      <c r="S13" s="527"/>
      <c r="T13" s="527"/>
      <c r="U13" s="527"/>
      <c r="V13" s="527"/>
      <c r="W13" s="527"/>
      <c r="X13" s="527"/>
      <c r="Y13" s="527"/>
      <c r="Z13" s="527"/>
      <c r="AA13" s="527"/>
      <c r="AB13" s="527"/>
      <c r="AC13" s="527"/>
      <c r="AD13" s="527"/>
      <c r="AE13" s="528"/>
      <c r="AF13" s="529"/>
      <c r="AG13" s="530"/>
      <c r="AH13" s="530"/>
      <c r="AI13" s="530"/>
      <c r="AJ13" s="531"/>
      <c r="AK13" s="532"/>
      <c r="AL13" s="533"/>
      <c r="AM13" s="533"/>
      <c r="AN13" s="533"/>
      <c r="AO13" s="533"/>
      <c r="AP13" s="533"/>
      <c r="AQ13" s="533"/>
      <c r="AR13" s="533"/>
      <c r="AS13" s="533"/>
      <c r="AT13" s="533"/>
      <c r="AU13" s="534"/>
      <c r="AV13" s="534"/>
      <c r="AW13" s="534"/>
      <c r="AX13" s="534"/>
      <c r="AY13" s="535"/>
      <c r="AZ13" s="474"/>
      <c r="BA13" s="474"/>
      <c r="BB13" s="474"/>
      <c r="BC13" s="474"/>
      <c r="BD13" s="474"/>
      <c r="BE13" s="475"/>
      <c r="BF13" s="475"/>
      <c r="BG13" s="475"/>
      <c r="BH13" s="475"/>
      <c r="BI13" s="475"/>
      <c r="BJ13" s="475"/>
      <c r="BK13" s="475"/>
      <c r="BL13" s="475"/>
      <c r="BM13" s="475"/>
      <c r="BN13" s="475"/>
      <c r="BO13" s="475"/>
      <c r="BP13" s="475"/>
      <c r="BQ13" s="522">
        <v>7</v>
      </c>
      <c r="BR13" s="536"/>
      <c r="BS13" s="537"/>
      <c r="BT13" s="538"/>
      <c r="BU13" s="538"/>
      <c r="BV13" s="538"/>
      <c r="BW13" s="538"/>
      <c r="BX13" s="538"/>
      <c r="BY13" s="538"/>
      <c r="BZ13" s="538"/>
      <c r="CA13" s="538"/>
      <c r="CB13" s="538"/>
      <c r="CC13" s="538"/>
      <c r="CD13" s="538"/>
      <c r="CE13" s="538"/>
      <c r="CF13" s="538"/>
      <c r="CG13" s="539"/>
      <c r="CH13" s="540"/>
      <c r="CI13" s="541"/>
      <c r="CJ13" s="541"/>
      <c r="CK13" s="541"/>
      <c r="CL13" s="542"/>
      <c r="CM13" s="540"/>
      <c r="CN13" s="541"/>
      <c r="CO13" s="541"/>
      <c r="CP13" s="541"/>
      <c r="CQ13" s="542"/>
      <c r="CR13" s="540"/>
      <c r="CS13" s="541"/>
      <c r="CT13" s="541"/>
      <c r="CU13" s="541"/>
      <c r="CV13" s="542"/>
      <c r="CW13" s="540"/>
      <c r="CX13" s="541"/>
      <c r="CY13" s="541"/>
      <c r="CZ13" s="541"/>
      <c r="DA13" s="542"/>
      <c r="DB13" s="540"/>
      <c r="DC13" s="541"/>
      <c r="DD13" s="541"/>
      <c r="DE13" s="541"/>
      <c r="DF13" s="542"/>
      <c r="DG13" s="540"/>
      <c r="DH13" s="541"/>
      <c r="DI13" s="541"/>
      <c r="DJ13" s="541"/>
      <c r="DK13" s="542"/>
      <c r="DL13" s="540"/>
      <c r="DM13" s="541"/>
      <c r="DN13" s="541"/>
      <c r="DO13" s="541"/>
      <c r="DP13" s="542"/>
      <c r="DQ13" s="540"/>
      <c r="DR13" s="541"/>
      <c r="DS13" s="541"/>
      <c r="DT13" s="541"/>
      <c r="DU13" s="542"/>
      <c r="DV13" s="537"/>
      <c r="DW13" s="538"/>
      <c r="DX13" s="538"/>
      <c r="DY13" s="538"/>
      <c r="DZ13" s="543"/>
      <c r="EA13" s="476"/>
    </row>
    <row r="14" spans="1:131" s="477" customFormat="1" ht="26.25" customHeight="1" x14ac:dyDescent="0.15">
      <c r="A14" s="522">
        <v>8</v>
      </c>
      <c r="B14" s="523"/>
      <c r="C14" s="524"/>
      <c r="D14" s="524"/>
      <c r="E14" s="524"/>
      <c r="F14" s="524"/>
      <c r="G14" s="524"/>
      <c r="H14" s="524"/>
      <c r="I14" s="524"/>
      <c r="J14" s="524"/>
      <c r="K14" s="524"/>
      <c r="L14" s="524"/>
      <c r="M14" s="524"/>
      <c r="N14" s="524"/>
      <c r="O14" s="524"/>
      <c r="P14" s="525"/>
      <c r="Q14" s="526"/>
      <c r="R14" s="527"/>
      <c r="S14" s="527"/>
      <c r="T14" s="527"/>
      <c r="U14" s="527"/>
      <c r="V14" s="527"/>
      <c r="W14" s="527"/>
      <c r="X14" s="527"/>
      <c r="Y14" s="527"/>
      <c r="Z14" s="527"/>
      <c r="AA14" s="527"/>
      <c r="AB14" s="527"/>
      <c r="AC14" s="527"/>
      <c r="AD14" s="527"/>
      <c r="AE14" s="528"/>
      <c r="AF14" s="529"/>
      <c r="AG14" s="530"/>
      <c r="AH14" s="530"/>
      <c r="AI14" s="530"/>
      <c r="AJ14" s="531"/>
      <c r="AK14" s="532"/>
      <c r="AL14" s="533"/>
      <c r="AM14" s="533"/>
      <c r="AN14" s="533"/>
      <c r="AO14" s="533"/>
      <c r="AP14" s="533"/>
      <c r="AQ14" s="533"/>
      <c r="AR14" s="533"/>
      <c r="AS14" s="533"/>
      <c r="AT14" s="533"/>
      <c r="AU14" s="534"/>
      <c r="AV14" s="534"/>
      <c r="AW14" s="534"/>
      <c r="AX14" s="534"/>
      <c r="AY14" s="535"/>
      <c r="AZ14" s="474"/>
      <c r="BA14" s="474"/>
      <c r="BB14" s="474"/>
      <c r="BC14" s="474"/>
      <c r="BD14" s="474"/>
      <c r="BE14" s="475"/>
      <c r="BF14" s="475"/>
      <c r="BG14" s="475"/>
      <c r="BH14" s="475"/>
      <c r="BI14" s="475"/>
      <c r="BJ14" s="475"/>
      <c r="BK14" s="475"/>
      <c r="BL14" s="475"/>
      <c r="BM14" s="475"/>
      <c r="BN14" s="475"/>
      <c r="BO14" s="475"/>
      <c r="BP14" s="475"/>
      <c r="BQ14" s="522">
        <v>8</v>
      </c>
      <c r="BR14" s="536"/>
      <c r="BS14" s="537"/>
      <c r="BT14" s="538"/>
      <c r="BU14" s="538"/>
      <c r="BV14" s="538"/>
      <c r="BW14" s="538"/>
      <c r="BX14" s="538"/>
      <c r="BY14" s="538"/>
      <c r="BZ14" s="538"/>
      <c r="CA14" s="538"/>
      <c r="CB14" s="538"/>
      <c r="CC14" s="538"/>
      <c r="CD14" s="538"/>
      <c r="CE14" s="538"/>
      <c r="CF14" s="538"/>
      <c r="CG14" s="539"/>
      <c r="CH14" s="540"/>
      <c r="CI14" s="541"/>
      <c r="CJ14" s="541"/>
      <c r="CK14" s="541"/>
      <c r="CL14" s="542"/>
      <c r="CM14" s="540"/>
      <c r="CN14" s="541"/>
      <c r="CO14" s="541"/>
      <c r="CP14" s="541"/>
      <c r="CQ14" s="542"/>
      <c r="CR14" s="540"/>
      <c r="CS14" s="541"/>
      <c r="CT14" s="541"/>
      <c r="CU14" s="541"/>
      <c r="CV14" s="542"/>
      <c r="CW14" s="540"/>
      <c r="CX14" s="541"/>
      <c r="CY14" s="541"/>
      <c r="CZ14" s="541"/>
      <c r="DA14" s="542"/>
      <c r="DB14" s="540"/>
      <c r="DC14" s="541"/>
      <c r="DD14" s="541"/>
      <c r="DE14" s="541"/>
      <c r="DF14" s="542"/>
      <c r="DG14" s="540"/>
      <c r="DH14" s="541"/>
      <c r="DI14" s="541"/>
      <c r="DJ14" s="541"/>
      <c r="DK14" s="542"/>
      <c r="DL14" s="540"/>
      <c r="DM14" s="541"/>
      <c r="DN14" s="541"/>
      <c r="DO14" s="541"/>
      <c r="DP14" s="542"/>
      <c r="DQ14" s="540"/>
      <c r="DR14" s="541"/>
      <c r="DS14" s="541"/>
      <c r="DT14" s="541"/>
      <c r="DU14" s="542"/>
      <c r="DV14" s="537"/>
      <c r="DW14" s="538"/>
      <c r="DX14" s="538"/>
      <c r="DY14" s="538"/>
      <c r="DZ14" s="543"/>
      <c r="EA14" s="476"/>
    </row>
    <row r="15" spans="1:131" s="477" customFormat="1" ht="26.25" customHeight="1" x14ac:dyDescent="0.15">
      <c r="A15" s="522">
        <v>9</v>
      </c>
      <c r="B15" s="523"/>
      <c r="C15" s="524"/>
      <c r="D15" s="524"/>
      <c r="E15" s="524"/>
      <c r="F15" s="524"/>
      <c r="G15" s="524"/>
      <c r="H15" s="524"/>
      <c r="I15" s="524"/>
      <c r="J15" s="524"/>
      <c r="K15" s="524"/>
      <c r="L15" s="524"/>
      <c r="M15" s="524"/>
      <c r="N15" s="524"/>
      <c r="O15" s="524"/>
      <c r="P15" s="525"/>
      <c r="Q15" s="526"/>
      <c r="R15" s="527"/>
      <c r="S15" s="527"/>
      <c r="T15" s="527"/>
      <c r="U15" s="527"/>
      <c r="V15" s="527"/>
      <c r="W15" s="527"/>
      <c r="X15" s="527"/>
      <c r="Y15" s="527"/>
      <c r="Z15" s="527"/>
      <c r="AA15" s="527"/>
      <c r="AB15" s="527"/>
      <c r="AC15" s="527"/>
      <c r="AD15" s="527"/>
      <c r="AE15" s="528"/>
      <c r="AF15" s="529"/>
      <c r="AG15" s="530"/>
      <c r="AH15" s="530"/>
      <c r="AI15" s="530"/>
      <c r="AJ15" s="531"/>
      <c r="AK15" s="532"/>
      <c r="AL15" s="533"/>
      <c r="AM15" s="533"/>
      <c r="AN15" s="533"/>
      <c r="AO15" s="533"/>
      <c r="AP15" s="533"/>
      <c r="AQ15" s="533"/>
      <c r="AR15" s="533"/>
      <c r="AS15" s="533"/>
      <c r="AT15" s="533"/>
      <c r="AU15" s="534"/>
      <c r="AV15" s="534"/>
      <c r="AW15" s="534"/>
      <c r="AX15" s="534"/>
      <c r="AY15" s="535"/>
      <c r="AZ15" s="474"/>
      <c r="BA15" s="474"/>
      <c r="BB15" s="474"/>
      <c r="BC15" s="474"/>
      <c r="BD15" s="474"/>
      <c r="BE15" s="475"/>
      <c r="BF15" s="475"/>
      <c r="BG15" s="475"/>
      <c r="BH15" s="475"/>
      <c r="BI15" s="475"/>
      <c r="BJ15" s="475"/>
      <c r="BK15" s="475"/>
      <c r="BL15" s="475"/>
      <c r="BM15" s="475"/>
      <c r="BN15" s="475"/>
      <c r="BO15" s="475"/>
      <c r="BP15" s="475"/>
      <c r="BQ15" s="522">
        <v>9</v>
      </c>
      <c r="BR15" s="536"/>
      <c r="BS15" s="537"/>
      <c r="BT15" s="538"/>
      <c r="BU15" s="538"/>
      <c r="BV15" s="538"/>
      <c r="BW15" s="538"/>
      <c r="BX15" s="538"/>
      <c r="BY15" s="538"/>
      <c r="BZ15" s="538"/>
      <c r="CA15" s="538"/>
      <c r="CB15" s="538"/>
      <c r="CC15" s="538"/>
      <c r="CD15" s="538"/>
      <c r="CE15" s="538"/>
      <c r="CF15" s="538"/>
      <c r="CG15" s="539"/>
      <c r="CH15" s="540"/>
      <c r="CI15" s="541"/>
      <c r="CJ15" s="541"/>
      <c r="CK15" s="541"/>
      <c r="CL15" s="542"/>
      <c r="CM15" s="540"/>
      <c r="CN15" s="541"/>
      <c r="CO15" s="541"/>
      <c r="CP15" s="541"/>
      <c r="CQ15" s="542"/>
      <c r="CR15" s="540"/>
      <c r="CS15" s="541"/>
      <c r="CT15" s="541"/>
      <c r="CU15" s="541"/>
      <c r="CV15" s="542"/>
      <c r="CW15" s="540"/>
      <c r="CX15" s="541"/>
      <c r="CY15" s="541"/>
      <c r="CZ15" s="541"/>
      <c r="DA15" s="542"/>
      <c r="DB15" s="540"/>
      <c r="DC15" s="541"/>
      <c r="DD15" s="541"/>
      <c r="DE15" s="541"/>
      <c r="DF15" s="542"/>
      <c r="DG15" s="540"/>
      <c r="DH15" s="541"/>
      <c r="DI15" s="541"/>
      <c r="DJ15" s="541"/>
      <c r="DK15" s="542"/>
      <c r="DL15" s="540"/>
      <c r="DM15" s="541"/>
      <c r="DN15" s="541"/>
      <c r="DO15" s="541"/>
      <c r="DP15" s="542"/>
      <c r="DQ15" s="540"/>
      <c r="DR15" s="541"/>
      <c r="DS15" s="541"/>
      <c r="DT15" s="541"/>
      <c r="DU15" s="542"/>
      <c r="DV15" s="537"/>
      <c r="DW15" s="538"/>
      <c r="DX15" s="538"/>
      <c r="DY15" s="538"/>
      <c r="DZ15" s="543"/>
      <c r="EA15" s="476"/>
    </row>
    <row r="16" spans="1:131" s="477" customFormat="1" ht="26.25" customHeight="1" x14ac:dyDescent="0.15">
      <c r="A16" s="522">
        <v>10</v>
      </c>
      <c r="B16" s="523"/>
      <c r="C16" s="524"/>
      <c r="D16" s="524"/>
      <c r="E16" s="524"/>
      <c r="F16" s="524"/>
      <c r="G16" s="524"/>
      <c r="H16" s="524"/>
      <c r="I16" s="524"/>
      <c r="J16" s="524"/>
      <c r="K16" s="524"/>
      <c r="L16" s="524"/>
      <c r="M16" s="524"/>
      <c r="N16" s="524"/>
      <c r="O16" s="524"/>
      <c r="P16" s="525"/>
      <c r="Q16" s="526"/>
      <c r="R16" s="527"/>
      <c r="S16" s="527"/>
      <c r="T16" s="527"/>
      <c r="U16" s="527"/>
      <c r="V16" s="527"/>
      <c r="W16" s="527"/>
      <c r="X16" s="527"/>
      <c r="Y16" s="527"/>
      <c r="Z16" s="527"/>
      <c r="AA16" s="527"/>
      <c r="AB16" s="527"/>
      <c r="AC16" s="527"/>
      <c r="AD16" s="527"/>
      <c r="AE16" s="528"/>
      <c r="AF16" s="529"/>
      <c r="AG16" s="530"/>
      <c r="AH16" s="530"/>
      <c r="AI16" s="530"/>
      <c r="AJ16" s="531"/>
      <c r="AK16" s="532"/>
      <c r="AL16" s="533"/>
      <c r="AM16" s="533"/>
      <c r="AN16" s="533"/>
      <c r="AO16" s="533"/>
      <c r="AP16" s="533"/>
      <c r="AQ16" s="533"/>
      <c r="AR16" s="533"/>
      <c r="AS16" s="533"/>
      <c r="AT16" s="533"/>
      <c r="AU16" s="534"/>
      <c r="AV16" s="534"/>
      <c r="AW16" s="534"/>
      <c r="AX16" s="534"/>
      <c r="AY16" s="535"/>
      <c r="AZ16" s="474"/>
      <c r="BA16" s="474"/>
      <c r="BB16" s="474"/>
      <c r="BC16" s="474"/>
      <c r="BD16" s="474"/>
      <c r="BE16" s="475"/>
      <c r="BF16" s="475"/>
      <c r="BG16" s="475"/>
      <c r="BH16" s="475"/>
      <c r="BI16" s="475"/>
      <c r="BJ16" s="475"/>
      <c r="BK16" s="475"/>
      <c r="BL16" s="475"/>
      <c r="BM16" s="475"/>
      <c r="BN16" s="475"/>
      <c r="BO16" s="475"/>
      <c r="BP16" s="475"/>
      <c r="BQ16" s="522">
        <v>10</v>
      </c>
      <c r="BR16" s="536"/>
      <c r="BS16" s="537"/>
      <c r="BT16" s="538"/>
      <c r="BU16" s="538"/>
      <c r="BV16" s="538"/>
      <c r="BW16" s="538"/>
      <c r="BX16" s="538"/>
      <c r="BY16" s="538"/>
      <c r="BZ16" s="538"/>
      <c r="CA16" s="538"/>
      <c r="CB16" s="538"/>
      <c r="CC16" s="538"/>
      <c r="CD16" s="538"/>
      <c r="CE16" s="538"/>
      <c r="CF16" s="538"/>
      <c r="CG16" s="539"/>
      <c r="CH16" s="540"/>
      <c r="CI16" s="541"/>
      <c r="CJ16" s="541"/>
      <c r="CK16" s="541"/>
      <c r="CL16" s="542"/>
      <c r="CM16" s="540"/>
      <c r="CN16" s="541"/>
      <c r="CO16" s="541"/>
      <c r="CP16" s="541"/>
      <c r="CQ16" s="542"/>
      <c r="CR16" s="540"/>
      <c r="CS16" s="541"/>
      <c r="CT16" s="541"/>
      <c r="CU16" s="541"/>
      <c r="CV16" s="542"/>
      <c r="CW16" s="540"/>
      <c r="CX16" s="541"/>
      <c r="CY16" s="541"/>
      <c r="CZ16" s="541"/>
      <c r="DA16" s="542"/>
      <c r="DB16" s="540"/>
      <c r="DC16" s="541"/>
      <c r="DD16" s="541"/>
      <c r="DE16" s="541"/>
      <c r="DF16" s="542"/>
      <c r="DG16" s="540"/>
      <c r="DH16" s="541"/>
      <c r="DI16" s="541"/>
      <c r="DJ16" s="541"/>
      <c r="DK16" s="542"/>
      <c r="DL16" s="540"/>
      <c r="DM16" s="541"/>
      <c r="DN16" s="541"/>
      <c r="DO16" s="541"/>
      <c r="DP16" s="542"/>
      <c r="DQ16" s="540"/>
      <c r="DR16" s="541"/>
      <c r="DS16" s="541"/>
      <c r="DT16" s="541"/>
      <c r="DU16" s="542"/>
      <c r="DV16" s="537"/>
      <c r="DW16" s="538"/>
      <c r="DX16" s="538"/>
      <c r="DY16" s="538"/>
      <c r="DZ16" s="543"/>
      <c r="EA16" s="476"/>
    </row>
    <row r="17" spans="1:131" s="477" customFormat="1" ht="26.25" customHeight="1" x14ac:dyDescent="0.15">
      <c r="A17" s="522">
        <v>11</v>
      </c>
      <c r="B17" s="523"/>
      <c r="C17" s="524"/>
      <c r="D17" s="524"/>
      <c r="E17" s="524"/>
      <c r="F17" s="524"/>
      <c r="G17" s="524"/>
      <c r="H17" s="524"/>
      <c r="I17" s="524"/>
      <c r="J17" s="524"/>
      <c r="K17" s="524"/>
      <c r="L17" s="524"/>
      <c r="M17" s="524"/>
      <c r="N17" s="524"/>
      <c r="O17" s="524"/>
      <c r="P17" s="525"/>
      <c r="Q17" s="526"/>
      <c r="R17" s="527"/>
      <c r="S17" s="527"/>
      <c r="T17" s="527"/>
      <c r="U17" s="527"/>
      <c r="V17" s="527"/>
      <c r="W17" s="527"/>
      <c r="X17" s="527"/>
      <c r="Y17" s="527"/>
      <c r="Z17" s="527"/>
      <c r="AA17" s="527"/>
      <c r="AB17" s="527"/>
      <c r="AC17" s="527"/>
      <c r="AD17" s="527"/>
      <c r="AE17" s="528"/>
      <c r="AF17" s="529"/>
      <c r="AG17" s="530"/>
      <c r="AH17" s="530"/>
      <c r="AI17" s="530"/>
      <c r="AJ17" s="531"/>
      <c r="AK17" s="532"/>
      <c r="AL17" s="533"/>
      <c r="AM17" s="533"/>
      <c r="AN17" s="533"/>
      <c r="AO17" s="533"/>
      <c r="AP17" s="533"/>
      <c r="AQ17" s="533"/>
      <c r="AR17" s="533"/>
      <c r="AS17" s="533"/>
      <c r="AT17" s="533"/>
      <c r="AU17" s="534"/>
      <c r="AV17" s="534"/>
      <c r="AW17" s="534"/>
      <c r="AX17" s="534"/>
      <c r="AY17" s="535"/>
      <c r="AZ17" s="474"/>
      <c r="BA17" s="474"/>
      <c r="BB17" s="474"/>
      <c r="BC17" s="474"/>
      <c r="BD17" s="474"/>
      <c r="BE17" s="475"/>
      <c r="BF17" s="475"/>
      <c r="BG17" s="475"/>
      <c r="BH17" s="475"/>
      <c r="BI17" s="475"/>
      <c r="BJ17" s="475"/>
      <c r="BK17" s="475"/>
      <c r="BL17" s="475"/>
      <c r="BM17" s="475"/>
      <c r="BN17" s="475"/>
      <c r="BO17" s="475"/>
      <c r="BP17" s="475"/>
      <c r="BQ17" s="522">
        <v>11</v>
      </c>
      <c r="BR17" s="536"/>
      <c r="BS17" s="537"/>
      <c r="BT17" s="538"/>
      <c r="BU17" s="538"/>
      <c r="BV17" s="538"/>
      <c r="BW17" s="538"/>
      <c r="BX17" s="538"/>
      <c r="BY17" s="538"/>
      <c r="BZ17" s="538"/>
      <c r="CA17" s="538"/>
      <c r="CB17" s="538"/>
      <c r="CC17" s="538"/>
      <c r="CD17" s="538"/>
      <c r="CE17" s="538"/>
      <c r="CF17" s="538"/>
      <c r="CG17" s="539"/>
      <c r="CH17" s="540"/>
      <c r="CI17" s="541"/>
      <c r="CJ17" s="541"/>
      <c r="CK17" s="541"/>
      <c r="CL17" s="542"/>
      <c r="CM17" s="540"/>
      <c r="CN17" s="541"/>
      <c r="CO17" s="541"/>
      <c r="CP17" s="541"/>
      <c r="CQ17" s="542"/>
      <c r="CR17" s="540"/>
      <c r="CS17" s="541"/>
      <c r="CT17" s="541"/>
      <c r="CU17" s="541"/>
      <c r="CV17" s="542"/>
      <c r="CW17" s="540"/>
      <c r="CX17" s="541"/>
      <c r="CY17" s="541"/>
      <c r="CZ17" s="541"/>
      <c r="DA17" s="542"/>
      <c r="DB17" s="540"/>
      <c r="DC17" s="541"/>
      <c r="DD17" s="541"/>
      <c r="DE17" s="541"/>
      <c r="DF17" s="542"/>
      <c r="DG17" s="540"/>
      <c r="DH17" s="541"/>
      <c r="DI17" s="541"/>
      <c r="DJ17" s="541"/>
      <c r="DK17" s="542"/>
      <c r="DL17" s="540"/>
      <c r="DM17" s="541"/>
      <c r="DN17" s="541"/>
      <c r="DO17" s="541"/>
      <c r="DP17" s="542"/>
      <c r="DQ17" s="540"/>
      <c r="DR17" s="541"/>
      <c r="DS17" s="541"/>
      <c r="DT17" s="541"/>
      <c r="DU17" s="542"/>
      <c r="DV17" s="537"/>
      <c r="DW17" s="538"/>
      <c r="DX17" s="538"/>
      <c r="DY17" s="538"/>
      <c r="DZ17" s="543"/>
      <c r="EA17" s="476"/>
    </row>
    <row r="18" spans="1:131" s="477" customFormat="1" ht="26.25" customHeight="1" x14ac:dyDescent="0.15">
      <c r="A18" s="522">
        <v>12</v>
      </c>
      <c r="B18" s="523"/>
      <c r="C18" s="524"/>
      <c r="D18" s="524"/>
      <c r="E18" s="524"/>
      <c r="F18" s="524"/>
      <c r="G18" s="524"/>
      <c r="H18" s="524"/>
      <c r="I18" s="524"/>
      <c r="J18" s="524"/>
      <c r="K18" s="524"/>
      <c r="L18" s="524"/>
      <c r="M18" s="524"/>
      <c r="N18" s="524"/>
      <c r="O18" s="524"/>
      <c r="P18" s="525"/>
      <c r="Q18" s="526"/>
      <c r="R18" s="527"/>
      <c r="S18" s="527"/>
      <c r="T18" s="527"/>
      <c r="U18" s="527"/>
      <c r="V18" s="527"/>
      <c r="W18" s="527"/>
      <c r="X18" s="527"/>
      <c r="Y18" s="527"/>
      <c r="Z18" s="527"/>
      <c r="AA18" s="527"/>
      <c r="AB18" s="527"/>
      <c r="AC18" s="527"/>
      <c r="AD18" s="527"/>
      <c r="AE18" s="528"/>
      <c r="AF18" s="529"/>
      <c r="AG18" s="530"/>
      <c r="AH18" s="530"/>
      <c r="AI18" s="530"/>
      <c r="AJ18" s="531"/>
      <c r="AK18" s="532"/>
      <c r="AL18" s="533"/>
      <c r="AM18" s="533"/>
      <c r="AN18" s="533"/>
      <c r="AO18" s="533"/>
      <c r="AP18" s="533"/>
      <c r="AQ18" s="533"/>
      <c r="AR18" s="533"/>
      <c r="AS18" s="533"/>
      <c r="AT18" s="533"/>
      <c r="AU18" s="534"/>
      <c r="AV18" s="534"/>
      <c r="AW18" s="534"/>
      <c r="AX18" s="534"/>
      <c r="AY18" s="535"/>
      <c r="AZ18" s="474"/>
      <c r="BA18" s="474"/>
      <c r="BB18" s="474"/>
      <c r="BC18" s="474"/>
      <c r="BD18" s="474"/>
      <c r="BE18" s="475"/>
      <c r="BF18" s="475"/>
      <c r="BG18" s="475"/>
      <c r="BH18" s="475"/>
      <c r="BI18" s="475"/>
      <c r="BJ18" s="475"/>
      <c r="BK18" s="475"/>
      <c r="BL18" s="475"/>
      <c r="BM18" s="475"/>
      <c r="BN18" s="475"/>
      <c r="BO18" s="475"/>
      <c r="BP18" s="475"/>
      <c r="BQ18" s="522">
        <v>12</v>
      </c>
      <c r="BR18" s="536"/>
      <c r="BS18" s="537"/>
      <c r="BT18" s="538"/>
      <c r="BU18" s="538"/>
      <c r="BV18" s="538"/>
      <c r="BW18" s="538"/>
      <c r="BX18" s="538"/>
      <c r="BY18" s="538"/>
      <c r="BZ18" s="538"/>
      <c r="CA18" s="538"/>
      <c r="CB18" s="538"/>
      <c r="CC18" s="538"/>
      <c r="CD18" s="538"/>
      <c r="CE18" s="538"/>
      <c r="CF18" s="538"/>
      <c r="CG18" s="539"/>
      <c r="CH18" s="540"/>
      <c r="CI18" s="541"/>
      <c r="CJ18" s="541"/>
      <c r="CK18" s="541"/>
      <c r="CL18" s="542"/>
      <c r="CM18" s="540"/>
      <c r="CN18" s="541"/>
      <c r="CO18" s="541"/>
      <c r="CP18" s="541"/>
      <c r="CQ18" s="542"/>
      <c r="CR18" s="540"/>
      <c r="CS18" s="541"/>
      <c r="CT18" s="541"/>
      <c r="CU18" s="541"/>
      <c r="CV18" s="542"/>
      <c r="CW18" s="540"/>
      <c r="CX18" s="541"/>
      <c r="CY18" s="541"/>
      <c r="CZ18" s="541"/>
      <c r="DA18" s="542"/>
      <c r="DB18" s="540"/>
      <c r="DC18" s="541"/>
      <c r="DD18" s="541"/>
      <c r="DE18" s="541"/>
      <c r="DF18" s="542"/>
      <c r="DG18" s="540"/>
      <c r="DH18" s="541"/>
      <c r="DI18" s="541"/>
      <c r="DJ18" s="541"/>
      <c r="DK18" s="542"/>
      <c r="DL18" s="540"/>
      <c r="DM18" s="541"/>
      <c r="DN18" s="541"/>
      <c r="DO18" s="541"/>
      <c r="DP18" s="542"/>
      <c r="DQ18" s="540"/>
      <c r="DR18" s="541"/>
      <c r="DS18" s="541"/>
      <c r="DT18" s="541"/>
      <c r="DU18" s="542"/>
      <c r="DV18" s="537"/>
      <c r="DW18" s="538"/>
      <c r="DX18" s="538"/>
      <c r="DY18" s="538"/>
      <c r="DZ18" s="543"/>
      <c r="EA18" s="476"/>
    </row>
    <row r="19" spans="1:131" s="477" customFormat="1" ht="26.25" customHeight="1" x14ac:dyDescent="0.15">
      <c r="A19" s="522">
        <v>13</v>
      </c>
      <c r="B19" s="523"/>
      <c r="C19" s="524"/>
      <c r="D19" s="524"/>
      <c r="E19" s="524"/>
      <c r="F19" s="524"/>
      <c r="G19" s="524"/>
      <c r="H19" s="524"/>
      <c r="I19" s="524"/>
      <c r="J19" s="524"/>
      <c r="K19" s="524"/>
      <c r="L19" s="524"/>
      <c r="M19" s="524"/>
      <c r="N19" s="524"/>
      <c r="O19" s="524"/>
      <c r="P19" s="525"/>
      <c r="Q19" s="526"/>
      <c r="R19" s="527"/>
      <c r="S19" s="527"/>
      <c r="T19" s="527"/>
      <c r="U19" s="527"/>
      <c r="V19" s="527"/>
      <c r="W19" s="527"/>
      <c r="X19" s="527"/>
      <c r="Y19" s="527"/>
      <c r="Z19" s="527"/>
      <c r="AA19" s="527"/>
      <c r="AB19" s="527"/>
      <c r="AC19" s="527"/>
      <c r="AD19" s="527"/>
      <c r="AE19" s="528"/>
      <c r="AF19" s="529"/>
      <c r="AG19" s="530"/>
      <c r="AH19" s="530"/>
      <c r="AI19" s="530"/>
      <c r="AJ19" s="531"/>
      <c r="AK19" s="532"/>
      <c r="AL19" s="533"/>
      <c r="AM19" s="533"/>
      <c r="AN19" s="533"/>
      <c r="AO19" s="533"/>
      <c r="AP19" s="533"/>
      <c r="AQ19" s="533"/>
      <c r="AR19" s="533"/>
      <c r="AS19" s="533"/>
      <c r="AT19" s="533"/>
      <c r="AU19" s="534"/>
      <c r="AV19" s="534"/>
      <c r="AW19" s="534"/>
      <c r="AX19" s="534"/>
      <c r="AY19" s="535"/>
      <c r="AZ19" s="474"/>
      <c r="BA19" s="474"/>
      <c r="BB19" s="474"/>
      <c r="BC19" s="474"/>
      <c r="BD19" s="474"/>
      <c r="BE19" s="475"/>
      <c r="BF19" s="475"/>
      <c r="BG19" s="475"/>
      <c r="BH19" s="475"/>
      <c r="BI19" s="475"/>
      <c r="BJ19" s="475"/>
      <c r="BK19" s="475"/>
      <c r="BL19" s="475"/>
      <c r="BM19" s="475"/>
      <c r="BN19" s="475"/>
      <c r="BO19" s="475"/>
      <c r="BP19" s="475"/>
      <c r="BQ19" s="522">
        <v>13</v>
      </c>
      <c r="BR19" s="536"/>
      <c r="BS19" s="537"/>
      <c r="BT19" s="538"/>
      <c r="BU19" s="538"/>
      <c r="BV19" s="538"/>
      <c r="BW19" s="538"/>
      <c r="BX19" s="538"/>
      <c r="BY19" s="538"/>
      <c r="BZ19" s="538"/>
      <c r="CA19" s="538"/>
      <c r="CB19" s="538"/>
      <c r="CC19" s="538"/>
      <c r="CD19" s="538"/>
      <c r="CE19" s="538"/>
      <c r="CF19" s="538"/>
      <c r="CG19" s="539"/>
      <c r="CH19" s="540"/>
      <c r="CI19" s="541"/>
      <c r="CJ19" s="541"/>
      <c r="CK19" s="541"/>
      <c r="CL19" s="542"/>
      <c r="CM19" s="540"/>
      <c r="CN19" s="541"/>
      <c r="CO19" s="541"/>
      <c r="CP19" s="541"/>
      <c r="CQ19" s="542"/>
      <c r="CR19" s="540"/>
      <c r="CS19" s="541"/>
      <c r="CT19" s="541"/>
      <c r="CU19" s="541"/>
      <c r="CV19" s="542"/>
      <c r="CW19" s="540"/>
      <c r="CX19" s="541"/>
      <c r="CY19" s="541"/>
      <c r="CZ19" s="541"/>
      <c r="DA19" s="542"/>
      <c r="DB19" s="540"/>
      <c r="DC19" s="541"/>
      <c r="DD19" s="541"/>
      <c r="DE19" s="541"/>
      <c r="DF19" s="542"/>
      <c r="DG19" s="540"/>
      <c r="DH19" s="541"/>
      <c r="DI19" s="541"/>
      <c r="DJ19" s="541"/>
      <c r="DK19" s="542"/>
      <c r="DL19" s="540"/>
      <c r="DM19" s="541"/>
      <c r="DN19" s="541"/>
      <c r="DO19" s="541"/>
      <c r="DP19" s="542"/>
      <c r="DQ19" s="540"/>
      <c r="DR19" s="541"/>
      <c r="DS19" s="541"/>
      <c r="DT19" s="541"/>
      <c r="DU19" s="542"/>
      <c r="DV19" s="537"/>
      <c r="DW19" s="538"/>
      <c r="DX19" s="538"/>
      <c r="DY19" s="538"/>
      <c r="DZ19" s="543"/>
      <c r="EA19" s="476"/>
    </row>
    <row r="20" spans="1:131" s="477" customFormat="1" ht="26.25" customHeight="1" x14ac:dyDescent="0.15">
      <c r="A20" s="522">
        <v>14</v>
      </c>
      <c r="B20" s="523"/>
      <c r="C20" s="524"/>
      <c r="D20" s="524"/>
      <c r="E20" s="524"/>
      <c r="F20" s="524"/>
      <c r="G20" s="524"/>
      <c r="H20" s="524"/>
      <c r="I20" s="524"/>
      <c r="J20" s="524"/>
      <c r="K20" s="524"/>
      <c r="L20" s="524"/>
      <c r="M20" s="524"/>
      <c r="N20" s="524"/>
      <c r="O20" s="524"/>
      <c r="P20" s="525"/>
      <c r="Q20" s="526"/>
      <c r="R20" s="527"/>
      <c r="S20" s="527"/>
      <c r="T20" s="527"/>
      <c r="U20" s="527"/>
      <c r="V20" s="527"/>
      <c r="W20" s="527"/>
      <c r="X20" s="527"/>
      <c r="Y20" s="527"/>
      <c r="Z20" s="527"/>
      <c r="AA20" s="527"/>
      <c r="AB20" s="527"/>
      <c r="AC20" s="527"/>
      <c r="AD20" s="527"/>
      <c r="AE20" s="528"/>
      <c r="AF20" s="529"/>
      <c r="AG20" s="530"/>
      <c r="AH20" s="530"/>
      <c r="AI20" s="530"/>
      <c r="AJ20" s="531"/>
      <c r="AK20" s="532"/>
      <c r="AL20" s="533"/>
      <c r="AM20" s="533"/>
      <c r="AN20" s="533"/>
      <c r="AO20" s="533"/>
      <c r="AP20" s="533"/>
      <c r="AQ20" s="533"/>
      <c r="AR20" s="533"/>
      <c r="AS20" s="533"/>
      <c r="AT20" s="533"/>
      <c r="AU20" s="534"/>
      <c r="AV20" s="534"/>
      <c r="AW20" s="534"/>
      <c r="AX20" s="534"/>
      <c r="AY20" s="535"/>
      <c r="AZ20" s="474"/>
      <c r="BA20" s="474"/>
      <c r="BB20" s="474"/>
      <c r="BC20" s="474"/>
      <c r="BD20" s="474"/>
      <c r="BE20" s="475"/>
      <c r="BF20" s="475"/>
      <c r="BG20" s="475"/>
      <c r="BH20" s="475"/>
      <c r="BI20" s="475"/>
      <c r="BJ20" s="475"/>
      <c r="BK20" s="475"/>
      <c r="BL20" s="475"/>
      <c r="BM20" s="475"/>
      <c r="BN20" s="475"/>
      <c r="BO20" s="475"/>
      <c r="BP20" s="475"/>
      <c r="BQ20" s="522">
        <v>14</v>
      </c>
      <c r="BR20" s="536"/>
      <c r="BS20" s="537"/>
      <c r="BT20" s="538"/>
      <c r="BU20" s="538"/>
      <c r="BV20" s="538"/>
      <c r="BW20" s="538"/>
      <c r="BX20" s="538"/>
      <c r="BY20" s="538"/>
      <c r="BZ20" s="538"/>
      <c r="CA20" s="538"/>
      <c r="CB20" s="538"/>
      <c r="CC20" s="538"/>
      <c r="CD20" s="538"/>
      <c r="CE20" s="538"/>
      <c r="CF20" s="538"/>
      <c r="CG20" s="539"/>
      <c r="CH20" s="540"/>
      <c r="CI20" s="541"/>
      <c r="CJ20" s="541"/>
      <c r="CK20" s="541"/>
      <c r="CL20" s="542"/>
      <c r="CM20" s="540"/>
      <c r="CN20" s="541"/>
      <c r="CO20" s="541"/>
      <c r="CP20" s="541"/>
      <c r="CQ20" s="542"/>
      <c r="CR20" s="540"/>
      <c r="CS20" s="541"/>
      <c r="CT20" s="541"/>
      <c r="CU20" s="541"/>
      <c r="CV20" s="542"/>
      <c r="CW20" s="540"/>
      <c r="CX20" s="541"/>
      <c r="CY20" s="541"/>
      <c r="CZ20" s="541"/>
      <c r="DA20" s="542"/>
      <c r="DB20" s="540"/>
      <c r="DC20" s="541"/>
      <c r="DD20" s="541"/>
      <c r="DE20" s="541"/>
      <c r="DF20" s="542"/>
      <c r="DG20" s="540"/>
      <c r="DH20" s="541"/>
      <c r="DI20" s="541"/>
      <c r="DJ20" s="541"/>
      <c r="DK20" s="542"/>
      <c r="DL20" s="540"/>
      <c r="DM20" s="541"/>
      <c r="DN20" s="541"/>
      <c r="DO20" s="541"/>
      <c r="DP20" s="542"/>
      <c r="DQ20" s="540"/>
      <c r="DR20" s="541"/>
      <c r="DS20" s="541"/>
      <c r="DT20" s="541"/>
      <c r="DU20" s="542"/>
      <c r="DV20" s="537"/>
      <c r="DW20" s="538"/>
      <c r="DX20" s="538"/>
      <c r="DY20" s="538"/>
      <c r="DZ20" s="543"/>
      <c r="EA20" s="476"/>
    </row>
    <row r="21" spans="1:131" s="477" customFormat="1" ht="26.25" customHeight="1" thickBot="1" x14ac:dyDescent="0.2">
      <c r="A21" s="522">
        <v>15</v>
      </c>
      <c r="B21" s="523"/>
      <c r="C21" s="524"/>
      <c r="D21" s="524"/>
      <c r="E21" s="524"/>
      <c r="F21" s="524"/>
      <c r="G21" s="524"/>
      <c r="H21" s="524"/>
      <c r="I21" s="524"/>
      <c r="J21" s="524"/>
      <c r="K21" s="524"/>
      <c r="L21" s="524"/>
      <c r="M21" s="524"/>
      <c r="N21" s="524"/>
      <c r="O21" s="524"/>
      <c r="P21" s="525"/>
      <c r="Q21" s="526"/>
      <c r="R21" s="527"/>
      <c r="S21" s="527"/>
      <c r="T21" s="527"/>
      <c r="U21" s="527"/>
      <c r="V21" s="527"/>
      <c r="W21" s="527"/>
      <c r="X21" s="527"/>
      <c r="Y21" s="527"/>
      <c r="Z21" s="527"/>
      <c r="AA21" s="527"/>
      <c r="AB21" s="527"/>
      <c r="AC21" s="527"/>
      <c r="AD21" s="527"/>
      <c r="AE21" s="528"/>
      <c r="AF21" s="529"/>
      <c r="AG21" s="530"/>
      <c r="AH21" s="530"/>
      <c r="AI21" s="530"/>
      <c r="AJ21" s="531"/>
      <c r="AK21" s="532"/>
      <c r="AL21" s="533"/>
      <c r="AM21" s="533"/>
      <c r="AN21" s="533"/>
      <c r="AO21" s="533"/>
      <c r="AP21" s="533"/>
      <c r="AQ21" s="533"/>
      <c r="AR21" s="533"/>
      <c r="AS21" s="533"/>
      <c r="AT21" s="533"/>
      <c r="AU21" s="534"/>
      <c r="AV21" s="534"/>
      <c r="AW21" s="534"/>
      <c r="AX21" s="534"/>
      <c r="AY21" s="535"/>
      <c r="AZ21" s="474"/>
      <c r="BA21" s="474"/>
      <c r="BB21" s="474"/>
      <c r="BC21" s="474"/>
      <c r="BD21" s="474"/>
      <c r="BE21" s="475"/>
      <c r="BF21" s="475"/>
      <c r="BG21" s="475"/>
      <c r="BH21" s="475"/>
      <c r="BI21" s="475"/>
      <c r="BJ21" s="475"/>
      <c r="BK21" s="475"/>
      <c r="BL21" s="475"/>
      <c r="BM21" s="475"/>
      <c r="BN21" s="475"/>
      <c r="BO21" s="475"/>
      <c r="BP21" s="475"/>
      <c r="BQ21" s="522">
        <v>15</v>
      </c>
      <c r="BR21" s="536"/>
      <c r="BS21" s="537"/>
      <c r="BT21" s="538"/>
      <c r="BU21" s="538"/>
      <c r="BV21" s="538"/>
      <c r="BW21" s="538"/>
      <c r="BX21" s="538"/>
      <c r="BY21" s="538"/>
      <c r="BZ21" s="538"/>
      <c r="CA21" s="538"/>
      <c r="CB21" s="538"/>
      <c r="CC21" s="538"/>
      <c r="CD21" s="538"/>
      <c r="CE21" s="538"/>
      <c r="CF21" s="538"/>
      <c r="CG21" s="539"/>
      <c r="CH21" s="540"/>
      <c r="CI21" s="541"/>
      <c r="CJ21" s="541"/>
      <c r="CK21" s="541"/>
      <c r="CL21" s="542"/>
      <c r="CM21" s="540"/>
      <c r="CN21" s="541"/>
      <c r="CO21" s="541"/>
      <c r="CP21" s="541"/>
      <c r="CQ21" s="542"/>
      <c r="CR21" s="540"/>
      <c r="CS21" s="541"/>
      <c r="CT21" s="541"/>
      <c r="CU21" s="541"/>
      <c r="CV21" s="542"/>
      <c r="CW21" s="540"/>
      <c r="CX21" s="541"/>
      <c r="CY21" s="541"/>
      <c r="CZ21" s="541"/>
      <c r="DA21" s="542"/>
      <c r="DB21" s="540"/>
      <c r="DC21" s="541"/>
      <c r="DD21" s="541"/>
      <c r="DE21" s="541"/>
      <c r="DF21" s="542"/>
      <c r="DG21" s="540"/>
      <c r="DH21" s="541"/>
      <c r="DI21" s="541"/>
      <c r="DJ21" s="541"/>
      <c r="DK21" s="542"/>
      <c r="DL21" s="540"/>
      <c r="DM21" s="541"/>
      <c r="DN21" s="541"/>
      <c r="DO21" s="541"/>
      <c r="DP21" s="542"/>
      <c r="DQ21" s="540"/>
      <c r="DR21" s="541"/>
      <c r="DS21" s="541"/>
      <c r="DT21" s="541"/>
      <c r="DU21" s="542"/>
      <c r="DV21" s="537"/>
      <c r="DW21" s="538"/>
      <c r="DX21" s="538"/>
      <c r="DY21" s="538"/>
      <c r="DZ21" s="543"/>
      <c r="EA21" s="476"/>
    </row>
    <row r="22" spans="1:131" s="477" customFormat="1" ht="26.25" customHeight="1" x14ac:dyDescent="0.15">
      <c r="A22" s="522">
        <v>16</v>
      </c>
      <c r="B22" s="523"/>
      <c r="C22" s="524"/>
      <c r="D22" s="524"/>
      <c r="E22" s="524"/>
      <c r="F22" s="524"/>
      <c r="G22" s="524"/>
      <c r="H22" s="524"/>
      <c r="I22" s="524"/>
      <c r="J22" s="524"/>
      <c r="K22" s="524"/>
      <c r="L22" s="524"/>
      <c r="M22" s="524"/>
      <c r="N22" s="524"/>
      <c r="O22" s="524"/>
      <c r="P22" s="525"/>
      <c r="Q22" s="544"/>
      <c r="R22" s="545"/>
      <c r="S22" s="545"/>
      <c r="T22" s="545"/>
      <c r="U22" s="545"/>
      <c r="V22" s="545"/>
      <c r="W22" s="545"/>
      <c r="X22" s="545"/>
      <c r="Y22" s="545"/>
      <c r="Z22" s="545"/>
      <c r="AA22" s="545"/>
      <c r="AB22" s="545"/>
      <c r="AC22" s="545"/>
      <c r="AD22" s="545"/>
      <c r="AE22" s="546"/>
      <c r="AF22" s="529"/>
      <c r="AG22" s="530"/>
      <c r="AH22" s="530"/>
      <c r="AI22" s="530"/>
      <c r="AJ22" s="531"/>
      <c r="AK22" s="547"/>
      <c r="AL22" s="548"/>
      <c r="AM22" s="548"/>
      <c r="AN22" s="548"/>
      <c r="AO22" s="548"/>
      <c r="AP22" s="548"/>
      <c r="AQ22" s="548"/>
      <c r="AR22" s="548"/>
      <c r="AS22" s="548"/>
      <c r="AT22" s="548"/>
      <c r="AU22" s="549"/>
      <c r="AV22" s="549"/>
      <c r="AW22" s="549"/>
      <c r="AX22" s="549"/>
      <c r="AY22" s="550"/>
      <c r="AZ22" s="551" t="s">
        <v>327</v>
      </c>
      <c r="BA22" s="551"/>
      <c r="BB22" s="551"/>
      <c r="BC22" s="551"/>
      <c r="BD22" s="552"/>
      <c r="BE22" s="475"/>
      <c r="BF22" s="475"/>
      <c r="BG22" s="475"/>
      <c r="BH22" s="475"/>
      <c r="BI22" s="475"/>
      <c r="BJ22" s="475"/>
      <c r="BK22" s="475"/>
      <c r="BL22" s="475"/>
      <c r="BM22" s="475"/>
      <c r="BN22" s="475"/>
      <c r="BO22" s="475"/>
      <c r="BP22" s="475"/>
      <c r="BQ22" s="522">
        <v>16</v>
      </c>
      <c r="BR22" s="536"/>
      <c r="BS22" s="537"/>
      <c r="BT22" s="538"/>
      <c r="BU22" s="538"/>
      <c r="BV22" s="538"/>
      <c r="BW22" s="538"/>
      <c r="BX22" s="538"/>
      <c r="BY22" s="538"/>
      <c r="BZ22" s="538"/>
      <c r="CA22" s="538"/>
      <c r="CB22" s="538"/>
      <c r="CC22" s="538"/>
      <c r="CD22" s="538"/>
      <c r="CE22" s="538"/>
      <c r="CF22" s="538"/>
      <c r="CG22" s="539"/>
      <c r="CH22" s="540"/>
      <c r="CI22" s="541"/>
      <c r="CJ22" s="541"/>
      <c r="CK22" s="541"/>
      <c r="CL22" s="542"/>
      <c r="CM22" s="540"/>
      <c r="CN22" s="541"/>
      <c r="CO22" s="541"/>
      <c r="CP22" s="541"/>
      <c r="CQ22" s="542"/>
      <c r="CR22" s="540"/>
      <c r="CS22" s="541"/>
      <c r="CT22" s="541"/>
      <c r="CU22" s="541"/>
      <c r="CV22" s="542"/>
      <c r="CW22" s="540"/>
      <c r="CX22" s="541"/>
      <c r="CY22" s="541"/>
      <c r="CZ22" s="541"/>
      <c r="DA22" s="542"/>
      <c r="DB22" s="540"/>
      <c r="DC22" s="541"/>
      <c r="DD22" s="541"/>
      <c r="DE22" s="541"/>
      <c r="DF22" s="542"/>
      <c r="DG22" s="540"/>
      <c r="DH22" s="541"/>
      <c r="DI22" s="541"/>
      <c r="DJ22" s="541"/>
      <c r="DK22" s="542"/>
      <c r="DL22" s="540"/>
      <c r="DM22" s="541"/>
      <c r="DN22" s="541"/>
      <c r="DO22" s="541"/>
      <c r="DP22" s="542"/>
      <c r="DQ22" s="540"/>
      <c r="DR22" s="541"/>
      <c r="DS22" s="541"/>
      <c r="DT22" s="541"/>
      <c r="DU22" s="542"/>
      <c r="DV22" s="537"/>
      <c r="DW22" s="538"/>
      <c r="DX22" s="538"/>
      <c r="DY22" s="538"/>
      <c r="DZ22" s="543"/>
      <c r="EA22" s="476"/>
    </row>
    <row r="23" spans="1:131" s="477" customFormat="1" ht="26.25" customHeight="1" thickBot="1" x14ac:dyDescent="0.2">
      <c r="A23" s="553" t="s">
        <v>328</v>
      </c>
      <c r="B23" s="554" t="s">
        <v>329</v>
      </c>
      <c r="C23" s="555"/>
      <c r="D23" s="555"/>
      <c r="E23" s="555"/>
      <c r="F23" s="555"/>
      <c r="G23" s="555"/>
      <c r="H23" s="555"/>
      <c r="I23" s="555"/>
      <c r="J23" s="555"/>
      <c r="K23" s="555"/>
      <c r="L23" s="555"/>
      <c r="M23" s="555"/>
      <c r="N23" s="555"/>
      <c r="O23" s="555"/>
      <c r="P23" s="556"/>
      <c r="Q23" s="557">
        <v>6729</v>
      </c>
      <c r="R23" s="558"/>
      <c r="S23" s="558"/>
      <c r="T23" s="558"/>
      <c r="U23" s="558"/>
      <c r="V23" s="558">
        <v>6147</v>
      </c>
      <c r="W23" s="558"/>
      <c r="X23" s="558"/>
      <c r="Y23" s="558"/>
      <c r="Z23" s="558"/>
      <c r="AA23" s="558">
        <v>582</v>
      </c>
      <c r="AB23" s="558"/>
      <c r="AC23" s="558"/>
      <c r="AD23" s="558"/>
      <c r="AE23" s="559"/>
      <c r="AF23" s="560">
        <v>530</v>
      </c>
      <c r="AG23" s="558"/>
      <c r="AH23" s="558"/>
      <c r="AI23" s="558"/>
      <c r="AJ23" s="561"/>
      <c r="AK23" s="562"/>
      <c r="AL23" s="563"/>
      <c r="AM23" s="563"/>
      <c r="AN23" s="563"/>
      <c r="AO23" s="563"/>
      <c r="AP23" s="558">
        <v>6263</v>
      </c>
      <c r="AQ23" s="558"/>
      <c r="AR23" s="558"/>
      <c r="AS23" s="558"/>
      <c r="AT23" s="558"/>
      <c r="AU23" s="564"/>
      <c r="AV23" s="564"/>
      <c r="AW23" s="564"/>
      <c r="AX23" s="564"/>
      <c r="AY23" s="565"/>
      <c r="AZ23" s="566" t="s">
        <v>65</v>
      </c>
      <c r="BA23" s="567"/>
      <c r="BB23" s="567"/>
      <c r="BC23" s="567"/>
      <c r="BD23" s="568"/>
      <c r="BE23" s="475"/>
      <c r="BF23" s="475"/>
      <c r="BG23" s="475"/>
      <c r="BH23" s="475"/>
      <c r="BI23" s="475"/>
      <c r="BJ23" s="475"/>
      <c r="BK23" s="475"/>
      <c r="BL23" s="475"/>
      <c r="BM23" s="475"/>
      <c r="BN23" s="475"/>
      <c r="BO23" s="475"/>
      <c r="BP23" s="475"/>
      <c r="BQ23" s="522">
        <v>17</v>
      </c>
      <c r="BR23" s="536"/>
      <c r="BS23" s="537"/>
      <c r="BT23" s="538"/>
      <c r="BU23" s="538"/>
      <c r="BV23" s="538"/>
      <c r="BW23" s="538"/>
      <c r="BX23" s="538"/>
      <c r="BY23" s="538"/>
      <c r="BZ23" s="538"/>
      <c r="CA23" s="538"/>
      <c r="CB23" s="538"/>
      <c r="CC23" s="538"/>
      <c r="CD23" s="538"/>
      <c r="CE23" s="538"/>
      <c r="CF23" s="538"/>
      <c r="CG23" s="539"/>
      <c r="CH23" s="540"/>
      <c r="CI23" s="541"/>
      <c r="CJ23" s="541"/>
      <c r="CK23" s="541"/>
      <c r="CL23" s="542"/>
      <c r="CM23" s="540"/>
      <c r="CN23" s="541"/>
      <c r="CO23" s="541"/>
      <c r="CP23" s="541"/>
      <c r="CQ23" s="542"/>
      <c r="CR23" s="540"/>
      <c r="CS23" s="541"/>
      <c r="CT23" s="541"/>
      <c r="CU23" s="541"/>
      <c r="CV23" s="542"/>
      <c r="CW23" s="540"/>
      <c r="CX23" s="541"/>
      <c r="CY23" s="541"/>
      <c r="CZ23" s="541"/>
      <c r="DA23" s="542"/>
      <c r="DB23" s="540"/>
      <c r="DC23" s="541"/>
      <c r="DD23" s="541"/>
      <c r="DE23" s="541"/>
      <c r="DF23" s="542"/>
      <c r="DG23" s="540"/>
      <c r="DH23" s="541"/>
      <c r="DI23" s="541"/>
      <c r="DJ23" s="541"/>
      <c r="DK23" s="542"/>
      <c r="DL23" s="540"/>
      <c r="DM23" s="541"/>
      <c r="DN23" s="541"/>
      <c r="DO23" s="541"/>
      <c r="DP23" s="542"/>
      <c r="DQ23" s="540"/>
      <c r="DR23" s="541"/>
      <c r="DS23" s="541"/>
      <c r="DT23" s="541"/>
      <c r="DU23" s="542"/>
      <c r="DV23" s="537"/>
      <c r="DW23" s="538"/>
      <c r="DX23" s="538"/>
      <c r="DY23" s="538"/>
      <c r="DZ23" s="543"/>
      <c r="EA23" s="476"/>
    </row>
    <row r="24" spans="1:131" s="477" customFormat="1" ht="26.25" customHeight="1" x14ac:dyDescent="0.15">
      <c r="A24" s="569" t="s">
        <v>330</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474"/>
      <c r="BA24" s="474"/>
      <c r="BB24" s="474"/>
      <c r="BC24" s="474"/>
      <c r="BD24" s="474"/>
      <c r="BE24" s="475"/>
      <c r="BF24" s="475"/>
      <c r="BG24" s="475"/>
      <c r="BH24" s="475"/>
      <c r="BI24" s="475"/>
      <c r="BJ24" s="475"/>
      <c r="BK24" s="475"/>
      <c r="BL24" s="475"/>
      <c r="BM24" s="475"/>
      <c r="BN24" s="475"/>
      <c r="BO24" s="475"/>
      <c r="BP24" s="475"/>
      <c r="BQ24" s="522">
        <v>18</v>
      </c>
      <c r="BR24" s="536"/>
      <c r="BS24" s="537"/>
      <c r="BT24" s="538"/>
      <c r="BU24" s="538"/>
      <c r="BV24" s="538"/>
      <c r="BW24" s="538"/>
      <c r="BX24" s="538"/>
      <c r="BY24" s="538"/>
      <c r="BZ24" s="538"/>
      <c r="CA24" s="538"/>
      <c r="CB24" s="538"/>
      <c r="CC24" s="538"/>
      <c r="CD24" s="538"/>
      <c r="CE24" s="538"/>
      <c r="CF24" s="538"/>
      <c r="CG24" s="539"/>
      <c r="CH24" s="540"/>
      <c r="CI24" s="541"/>
      <c r="CJ24" s="541"/>
      <c r="CK24" s="541"/>
      <c r="CL24" s="542"/>
      <c r="CM24" s="540"/>
      <c r="CN24" s="541"/>
      <c r="CO24" s="541"/>
      <c r="CP24" s="541"/>
      <c r="CQ24" s="542"/>
      <c r="CR24" s="540"/>
      <c r="CS24" s="541"/>
      <c r="CT24" s="541"/>
      <c r="CU24" s="541"/>
      <c r="CV24" s="542"/>
      <c r="CW24" s="540"/>
      <c r="CX24" s="541"/>
      <c r="CY24" s="541"/>
      <c r="CZ24" s="541"/>
      <c r="DA24" s="542"/>
      <c r="DB24" s="540"/>
      <c r="DC24" s="541"/>
      <c r="DD24" s="541"/>
      <c r="DE24" s="541"/>
      <c r="DF24" s="542"/>
      <c r="DG24" s="540"/>
      <c r="DH24" s="541"/>
      <c r="DI24" s="541"/>
      <c r="DJ24" s="541"/>
      <c r="DK24" s="542"/>
      <c r="DL24" s="540"/>
      <c r="DM24" s="541"/>
      <c r="DN24" s="541"/>
      <c r="DO24" s="541"/>
      <c r="DP24" s="542"/>
      <c r="DQ24" s="540"/>
      <c r="DR24" s="541"/>
      <c r="DS24" s="541"/>
      <c r="DT24" s="541"/>
      <c r="DU24" s="542"/>
      <c r="DV24" s="537"/>
      <c r="DW24" s="538"/>
      <c r="DX24" s="538"/>
      <c r="DY24" s="538"/>
      <c r="DZ24" s="543"/>
      <c r="EA24" s="476"/>
    </row>
    <row r="25" spans="1:131" ht="26.25" customHeight="1" thickBot="1" x14ac:dyDescent="0.2">
      <c r="A25" s="473" t="s">
        <v>331</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0"/>
      <c r="BP25" s="570"/>
      <c r="BQ25" s="522">
        <v>19</v>
      </c>
      <c r="BR25" s="536"/>
      <c r="BS25" s="537"/>
      <c r="BT25" s="538"/>
      <c r="BU25" s="538"/>
      <c r="BV25" s="538"/>
      <c r="BW25" s="538"/>
      <c r="BX25" s="538"/>
      <c r="BY25" s="538"/>
      <c r="BZ25" s="538"/>
      <c r="CA25" s="538"/>
      <c r="CB25" s="538"/>
      <c r="CC25" s="538"/>
      <c r="CD25" s="538"/>
      <c r="CE25" s="538"/>
      <c r="CF25" s="538"/>
      <c r="CG25" s="539"/>
      <c r="CH25" s="540"/>
      <c r="CI25" s="541"/>
      <c r="CJ25" s="541"/>
      <c r="CK25" s="541"/>
      <c r="CL25" s="542"/>
      <c r="CM25" s="540"/>
      <c r="CN25" s="541"/>
      <c r="CO25" s="541"/>
      <c r="CP25" s="541"/>
      <c r="CQ25" s="542"/>
      <c r="CR25" s="540"/>
      <c r="CS25" s="541"/>
      <c r="CT25" s="541"/>
      <c r="CU25" s="541"/>
      <c r="CV25" s="542"/>
      <c r="CW25" s="540"/>
      <c r="CX25" s="541"/>
      <c r="CY25" s="541"/>
      <c r="CZ25" s="541"/>
      <c r="DA25" s="542"/>
      <c r="DB25" s="540"/>
      <c r="DC25" s="541"/>
      <c r="DD25" s="541"/>
      <c r="DE25" s="541"/>
      <c r="DF25" s="542"/>
      <c r="DG25" s="540"/>
      <c r="DH25" s="541"/>
      <c r="DI25" s="541"/>
      <c r="DJ25" s="541"/>
      <c r="DK25" s="542"/>
      <c r="DL25" s="540"/>
      <c r="DM25" s="541"/>
      <c r="DN25" s="541"/>
      <c r="DO25" s="541"/>
      <c r="DP25" s="542"/>
      <c r="DQ25" s="540"/>
      <c r="DR25" s="541"/>
      <c r="DS25" s="541"/>
      <c r="DT25" s="541"/>
      <c r="DU25" s="542"/>
      <c r="DV25" s="537"/>
      <c r="DW25" s="538"/>
      <c r="DX25" s="538"/>
      <c r="DY25" s="538"/>
      <c r="DZ25" s="543"/>
      <c r="EA25" s="467"/>
    </row>
    <row r="26" spans="1:131" ht="26.25" customHeight="1" x14ac:dyDescent="0.15">
      <c r="A26" s="478" t="s">
        <v>303</v>
      </c>
      <c r="B26" s="479"/>
      <c r="C26" s="479"/>
      <c r="D26" s="479"/>
      <c r="E26" s="479"/>
      <c r="F26" s="479"/>
      <c r="G26" s="479"/>
      <c r="H26" s="479"/>
      <c r="I26" s="479"/>
      <c r="J26" s="479"/>
      <c r="K26" s="479"/>
      <c r="L26" s="479"/>
      <c r="M26" s="479"/>
      <c r="N26" s="479"/>
      <c r="O26" s="479"/>
      <c r="P26" s="480"/>
      <c r="Q26" s="481" t="s">
        <v>332</v>
      </c>
      <c r="R26" s="482"/>
      <c r="S26" s="482"/>
      <c r="T26" s="482"/>
      <c r="U26" s="483"/>
      <c r="V26" s="481" t="s">
        <v>333</v>
      </c>
      <c r="W26" s="482"/>
      <c r="X26" s="482"/>
      <c r="Y26" s="482"/>
      <c r="Z26" s="483"/>
      <c r="AA26" s="481" t="s">
        <v>334</v>
      </c>
      <c r="AB26" s="482"/>
      <c r="AC26" s="482"/>
      <c r="AD26" s="482"/>
      <c r="AE26" s="482"/>
      <c r="AF26" s="571" t="s">
        <v>335</v>
      </c>
      <c r="AG26" s="572"/>
      <c r="AH26" s="572"/>
      <c r="AI26" s="572"/>
      <c r="AJ26" s="573"/>
      <c r="AK26" s="482" t="s">
        <v>336</v>
      </c>
      <c r="AL26" s="482"/>
      <c r="AM26" s="482"/>
      <c r="AN26" s="482"/>
      <c r="AO26" s="483"/>
      <c r="AP26" s="481" t="s">
        <v>337</v>
      </c>
      <c r="AQ26" s="482"/>
      <c r="AR26" s="482"/>
      <c r="AS26" s="482"/>
      <c r="AT26" s="483"/>
      <c r="AU26" s="481" t="s">
        <v>338</v>
      </c>
      <c r="AV26" s="482"/>
      <c r="AW26" s="482"/>
      <c r="AX26" s="482"/>
      <c r="AY26" s="483"/>
      <c r="AZ26" s="481" t="s">
        <v>339</v>
      </c>
      <c r="BA26" s="482"/>
      <c r="BB26" s="482"/>
      <c r="BC26" s="482"/>
      <c r="BD26" s="483"/>
      <c r="BE26" s="481" t="s">
        <v>310</v>
      </c>
      <c r="BF26" s="482"/>
      <c r="BG26" s="482"/>
      <c r="BH26" s="482"/>
      <c r="BI26" s="485"/>
      <c r="BJ26" s="474"/>
      <c r="BK26" s="474"/>
      <c r="BL26" s="474"/>
      <c r="BM26" s="474"/>
      <c r="BN26" s="474"/>
      <c r="BO26" s="570"/>
      <c r="BP26" s="570"/>
      <c r="BQ26" s="522">
        <v>20</v>
      </c>
      <c r="BR26" s="536"/>
      <c r="BS26" s="537"/>
      <c r="BT26" s="538"/>
      <c r="BU26" s="538"/>
      <c r="BV26" s="538"/>
      <c r="BW26" s="538"/>
      <c r="BX26" s="538"/>
      <c r="BY26" s="538"/>
      <c r="BZ26" s="538"/>
      <c r="CA26" s="538"/>
      <c r="CB26" s="538"/>
      <c r="CC26" s="538"/>
      <c r="CD26" s="538"/>
      <c r="CE26" s="538"/>
      <c r="CF26" s="538"/>
      <c r="CG26" s="539"/>
      <c r="CH26" s="540"/>
      <c r="CI26" s="541"/>
      <c r="CJ26" s="541"/>
      <c r="CK26" s="541"/>
      <c r="CL26" s="542"/>
      <c r="CM26" s="540"/>
      <c r="CN26" s="541"/>
      <c r="CO26" s="541"/>
      <c r="CP26" s="541"/>
      <c r="CQ26" s="542"/>
      <c r="CR26" s="540"/>
      <c r="CS26" s="541"/>
      <c r="CT26" s="541"/>
      <c r="CU26" s="541"/>
      <c r="CV26" s="542"/>
      <c r="CW26" s="540"/>
      <c r="CX26" s="541"/>
      <c r="CY26" s="541"/>
      <c r="CZ26" s="541"/>
      <c r="DA26" s="542"/>
      <c r="DB26" s="540"/>
      <c r="DC26" s="541"/>
      <c r="DD26" s="541"/>
      <c r="DE26" s="541"/>
      <c r="DF26" s="542"/>
      <c r="DG26" s="540"/>
      <c r="DH26" s="541"/>
      <c r="DI26" s="541"/>
      <c r="DJ26" s="541"/>
      <c r="DK26" s="542"/>
      <c r="DL26" s="540"/>
      <c r="DM26" s="541"/>
      <c r="DN26" s="541"/>
      <c r="DO26" s="541"/>
      <c r="DP26" s="542"/>
      <c r="DQ26" s="540"/>
      <c r="DR26" s="541"/>
      <c r="DS26" s="541"/>
      <c r="DT26" s="541"/>
      <c r="DU26" s="542"/>
      <c r="DV26" s="537"/>
      <c r="DW26" s="538"/>
      <c r="DX26" s="538"/>
      <c r="DY26" s="538"/>
      <c r="DZ26" s="543"/>
      <c r="EA26" s="467"/>
    </row>
    <row r="27" spans="1:131" ht="26.25" customHeight="1" thickBot="1" x14ac:dyDescent="0.2">
      <c r="A27" s="489"/>
      <c r="B27" s="490"/>
      <c r="C27" s="490"/>
      <c r="D27" s="490"/>
      <c r="E27" s="490"/>
      <c r="F27" s="490"/>
      <c r="G27" s="490"/>
      <c r="H27" s="490"/>
      <c r="I27" s="490"/>
      <c r="J27" s="490"/>
      <c r="K27" s="490"/>
      <c r="L27" s="490"/>
      <c r="M27" s="490"/>
      <c r="N27" s="490"/>
      <c r="O27" s="490"/>
      <c r="P27" s="491"/>
      <c r="Q27" s="492"/>
      <c r="R27" s="493"/>
      <c r="S27" s="493"/>
      <c r="T27" s="493"/>
      <c r="U27" s="494"/>
      <c r="V27" s="492"/>
      <c r="W27" s="493"/>
      <c r="X27" s="493"/>
      <c r="Y27" s="493"/>
      <c r="Z27" s="494"/>
      <c r="AA27" s="492"/>
      <c r="AB27" s="493"/>
      <c r="AC27" s="493"/>
      <c r="AD27" s="493"/>
      <c r="AE27" s="493"/>
      <c r="AF27" s="574"/>
      <c r="AG27" s="575"/>
      <c r="AH27" s="575"/>
      <c r="AI27" s="575"/>
      <c r="AJ27" s="576"/>
      <c r="AK27" s="493"/>
      <c r="AL27" s="493"/>
      <c r="AM27" s="493"/>
      <c r="AN27" s="493"/>
      <c r="AO27" s="494"/>
      <c r="AP27" s="492"/>
      <c r="AQ27" s="493"/>
      <c r="AR27" s="493"/>
      <c r="AS27" s="493"/>
      <c r="AT27" s="494"/>
      <c r="AU27" s="492"/>
      <c r="AV27" s="493"/>
      <c r="AW27" s="493"/>
      <c r="AX27" s="493"/>
      <c r="AY27" s="494"/>
      <c r="AZ27" s="492"/>
      <c r="BA27" s="493"/>
      <c r="BB27" s="493"/>
      <c r="BC27" s="493"/>
      <c r="BD27" s="494"/>
      <c r="BE27" s="492"/>
      <c r="BF27" s="493"/>
      <c r="BG27" s="493"/>
      <c r="BH27" s="493"/>
      <c r="BI27" s="496"/>
      <c r="BJ27" s="474"/>
      <c r="BK27" s="474"/>
      <c r="BL27" s="474"/>
      <c r="BM27" s="474"/>
      <c r="BN27" s="474"/>
      <c r="BO27" s="570"/>
      <c r="BP27" s="570"/>
      <c r="BQ27" s="522">
        <v>21</v>
      </c>
      <c r="BR27" s="536"/>
      <c r="BS27" s="537"/>
      <c r="BT27" s="538"/>
      <c r="BU27" s="538"/>
      <c r="BV27" s="538"/>
      <c r="BW27" s="538"/>
      <c r="BX27" s="538"/>
      <c r="BY27" s="538"/>
      <c r="BZ27" s="538"/>
      <c r="CA27" s="538"/>
      <c r="CB27" s="538"/>
      <c r="CC27" s="538"/>
      <c r="CD27" s="538"/>
      <c r="CE27" s="538"/>
      <c r="CF27" s="538"/>
      <c r="CG27" s="539"/>
      <c r="CH27" s="540"/>
      <c r="CI27" s="541"/>
      <c r="CJ27" s="541"/>
      <c r="CK27" s="541"/>
      <c r="CL27" s="542"/>
      <c r="CM27" s="540"/>
      <c r="CN27" s="541"/>
      <c r="CO27" s="541"/>
      <c r="CP27" s="541"/>
      <c r="CQ27" s="542"/>
      <c r="CR27" s="540"/>
      <c r="CS27" s="541"/>
      <c r="CT27" s="541"/>
      <c r="CU27" s="541"/>
      <c r="CV27" s="542"/>
      <c r="CW27" s="540"/>
      <c r="CX27" s="541"/>
      <c r="CY27" s="541"/>
      <c r="CZ27" s="541"/>
      <c r="DA27" s="542"/>
      <c r="DB27" s="540"/>
      <c r="DC27" s="541"/>
      <c r="DD27" s="541"/>
      <c r="DE27" s="541"/>
      <c r="DF27" s="542"/>
      <c r="DG27" s="540"/>
      <c r="DH27" s="541"/>
      <c r="DI27" s="541"/>
      <c r="DJ27" s="541"/>
      <c r="DK27" s="542"/>
      <c r="DL27" s="540"/>
      <c r="DM27" s="541"/>
      <c r="DN27" s="541"/>
      <c r="DO27" s="541"/>
      <c r="DP27" s="542"/>
      <c r="DQ27" s="540"/>
      <c r="DR27" s="541"/>
      <c r="DS27" s="541"/>
      <c r="DT27" s="541"/>
      <c r="DU27" s="542"/>
      <c r="DV27" s="537"/>
      <c r="DW27" s="538"/>
      <c r="DX27" s="538"/>
      <c r="DY27" s="538"/>
      <c r="DZ27" s="543"/>
      <c r="EA27" s="467"/>
    </row>
    <row r="28" spans="1:131" ht="26.25" customHeight="1" thickTop="1" x14ac:dyDescent="0.15">
      <c r="A28" s="577">
        <v>1</v>
      </c>
      <c r="B28" s="501" t="s">
        <v>340</v>
      </c>
      <c r="C28" s="502"/>
      <c r="D28" s="502"/>
      <c r="E28" s="502"/>
      <c r="F28" s="502"/>
      <c r="G28" s="502"/>
      <c r="H28" s="502"/>
      <c r="I28" s="502"/>
      <c r="J28" s="502"/>
      <c r="K28" s="502"/>
      <c r="L28" s="502"/>
      <c r="M28" s="502"/>
      <c r="N28" s="502"/>
      <c r="O28" s="502"/>
      <c r="P28" s="503"/>
      <c r="Q28" s="578">
        <v>1180</v>
      </c>
      <c r="R28" s="579"/>
      <c r="S28" s="579"/>
      <c r="T28" s="579"/>
      <c r="U28" s="579"/>
      <c r="V28" s="579">
        <v>1032</v>
      </c>
      <c r="W28" s="579"/>
      <c r="X28" s="579"/>
      <c r="Y28" s="579"/>
      <c r="Z28" s="579"/>
      <c r="AA28" s="579">
        <v>148</v>
      </c>
      <c r="AB28" s="579"/>
      <c r="AC28" s="579"/>
      <c r="AD28" s="579"/>
      <c r="AE28" s="580"/>
      <c r="AF28" s="581">
        <v>148</v>
      </c>
      <c r="AG28" s="579"/>
      <c r="AH28" s="579"/>
      <c r="AI28" s="579"/>
      <c r="AJ28" s="582"/>
      <c r="AK28" s="583">
        <v>86</v>
      </c>
      <c r="AL28" s="584"/>
      <c r="AM28" s="584"/>
      <c r="AN28" s="584"/>
      <c r="AO28" s="584"/>
      <c r="AP28" s="584" t="s">
        <v>322</v>
      </c>
      <c r="AQ28" s="584"/>
      <c r="AR28" s="584"/>
      <c r="AS28" s="584"/>
      <c r="AT28" s="584"/>
      <c r="AU28" s="584" t="s">
        <v>322</v>
      </c>
      <c r="AV28" s="584"/>
      <c r="AW28" s="584"/>
      <c r="AX28" s="584"/>
      <c r="AY28" s="584"/>
      <c r="AZ28" s="585" t="s">
        <v>322</v>
      </c>
      <c r="BA28" s="585"/>
      <c r="BB28" s="585"/>
      <c r="BC28" s="585"/>
      <c r="BD28" s="585"/>
      <c r="BE28" s="586"/>
      <c r="BF28" s="586"/>
      <c r="BG28" s="586"/>
      <c r="BH28" s="586"/>
      <c r="BI28" s="587"/>
      <c r="BJ28" s="474"/>
      <c r="BK28" s="474"/>
      <c r="BL28" s="474"/>
      <c r="BM28" s="474"/>
      <c r="BN28" s="474"/>
      <c r="BO28" s="570"/>
      <c r="BP28" s="570"/>
      <c r="BQ28" s="522">
        <v>22</v>
      </c>
      <c r="BR28" s="536"/>
      <c r="BS28" s="537"/>
      <c r="BT28" s="538"/>
      <c r="BU28" s="538"/>
      <c r="BV28" s="538"/>
      <c r="BW28" s="538"/>
      <c r="BX28" s="538"/>
      <c r="BY28" s="538"/>
      <c r="BZ28" s="538"/>
      <c r="CA28" s="538"/>
      <c r="CB28" s="538"/>
      <c r="CC28" s="538"/>
      <c r="CD28" s="538"/>
      <c r="CE28" s="538"/>
      <c r="CF28" s="538"/>
      <c r="CG28" s="539"/>
      <c r="CH28" s="540"/>
      <c r="CI28" s="541"/>
      <c r="CJ28" s="541"/>
      <c r="CK28" s="541"/>
      <c r="CL28" s="542"/>
      <c r="CM28" s="540"/>
      <c r="CN28" s="541"/>
      <c r="CO28" s="541"/>
      <c r="CP28" s="541"/>
      <c r="CQ28" s="542"/>
      <c r="CR28" s="540"/>
      <c r="CS28" s="541"/>
      <c r="CT28" s="541"/>
      <c r="CU28" s="541"/>
      <c r="CV28" s="542"/>
      <c r="CW28" s="540"/>
      <c r="CX28" s="541"/>
      <c r="CY28" s="541"/>
      <c r="CZ28" s="541"/>
      <c r="DA28" s="542"/>
      <c r="DB28" s="540"/>
      <c r="DC28" s="541"/>
      <c r="DD28" s="541"/>
      <c r="DE28" s="541"/>
      <c r="DF28" s="542"/>
      <c r="DG28" s="540"/>
      <c r="DH28" s="541"/>
      <c r="DI28" s="541"/>
      <c r="DJ28" s="541"/>
      <c r="DK28" s="542"/>
      <c r="DL28" s="540"/>
      <c r="DM28" s="541"/>
      <c r="DN28" s="541"/>
      <c r="DO28" s="541"/>
      <c r="DP28" s="542"/>
      <c r="DQ28" s="540"/>
      <c r="DR28" s="541"/>
      <c r="DS28" s="541"/>
      <c r="DT28" s="541"/>
      <c r="DU28" s="542"/>
      <c r="DV28" s="537"/>
      <c r="DW28" s="538"/>
      <c r="DX28" s="538"/>
      <c r="DY28" s="538"/>
      <c r="DZ28" s="543"/>
      <c r="EA28" s="467"/>
    </row>
    <row r="29" spans="1:131" ht="26.25" customHeight="1" x14ac:dyDescent="0.15">
      <c r="A29" s="577">
        <v>2</v>
      </c>
      <c r="B29" s="523" t="s">
        <v>341</v>
      </c>
      <c r="C29" s="524"/>
      <c r="D29" s="524"/>
      <c r="E29" s="524"/>
      <c r="F29" s="524"/>
      <c r="G29" s="524"/>
      <c r="H29" s="524"/>
      <c r="I29" s="524"/>
      <c r="J29" s="524"/>
      <c r="K29" s="524"/>
      <c r="L29" s="524"/>
      <c r="M29" s="524"/>
      <c r="N29" s="524"/>
      <c r="O29" s="524"/>
      <c r="P29" s="525"/>
      <c r="Q29" s="526">
        <v>1352</v>
      </c>
      <c r="R29" s="527"/>
      <c r="S29" s="527"/>
      <c r="T29" s="527"/>
      <c r="U29" s="527"/>
      <c r="V29" s="527">
        <v>1240</v>
      </c>
      <c r="W29" s="527"/>
      <c r="X29" s="527"/>
      <c r="Y29" s="527"/>
      <c r="Z29" s="527"/>
      <c r="AA29" s="527">
        <v>112</v>
      </c>
      <c r="AB29" s="527"/>
      <c r="AC29" s="527"/>
      <c r="AD29" s="527"/>
      <c r="AE29" s="528"/>
      <c r="AF29" s="529">
        <v>113</v>
      </c>
      <c r="AG29" s="530"/>
      <c r="AH29" s="530"/>
      <c r="AI29" s="530"/>
      <c r="AJ29" s="531"/>
      <c r="AK29" s="588">
        <v>228</v>
      </c>
      <c r="AL29" s="589"/>
      <c r="AM29" s="589"/>
      <c r="AN29" s="589"/>
      <c r="AO29" s="589"/>
      <c r="AP29" s="589" t="s">
        <v>322</v>
      </c>
      <c r="AQ29" s="589"/>
      <c r="AR29" s="589"/>
      <c r="AS29" s="589"/>
      <c r="AT29" s="589"/>
      <c r="AU29" s="589" t="s">
        <v>322</v>
      </c>
      <c r="AV29" s="589"/>
      <c r="AW29" s="589"/>
      <c r="AX29" s="589"/>
      <c r="AY29" s="589"/>
      <c r="AZ29" s="590" t="s">
        <v>322</v>
      </c>
      <c r="BA29" s="590"/>
      <c r="BB29" s="590"/>
      <c r="BC29" s="590"/>
      <c r="BD29" s="590"/>
      <c r="BE29" s="591"/>
      <c r="BF29" s="591"/>
      <c r="BG29" s="591"/>
      <c r="BH29" s="591"/>
      <c r="BI29" s="592"/>
      <c r="BJ29" s="474"/>
      <c r="BK29" s="474"/>
      <c r="BL29" s="474"/>
      <c r="BM29" s="474"/>
      <c r="BN29" s="474"/>
      <c r="BO29" s="570"/>
      <c r="BP29" s="570"/>
      <c r="BQ29" s="522">
        <v>23</v>
      </c>
      <c r="BR29" s="536"/>
      <c r="BS29" s="537"/>
      <c r="BT29" s="538"/>
      <c r="BU29" s="538"/>
      <c r="BV29" s="538"/>
      <c r="BW29" s="538"/>
      <c r="BX29" s="538"/>
      <c r="BY29" s="538"/>
      <c r="BZ29" s="538"/>
      <c r="CA29" s="538"/>
      <c r="CB29" s="538"/>
      <c r="CC29" s="538"/>
      <c r="CD29" s="538"/>
      <c r="CE29" s="538"/>
      <c r="CF29" s="538"/>
      <c r="CG29" s="539"/>
      <c r="CH29" s="540"/>
      <c r="CI29" s="541"/>
      <c r="CJ29" s="541"/>
      <c r="CK29" s="541"/>
      <c r="CL29" s="542"/>
      <c r="CM29" s="540"/>
      <c r="CN29" s="541"/>
      <c r="CO29" s="541"/>
      <c r="CP29" s="541"/>
      <c r="CQ29" s="542"/>
      <c r="CR29" s="540"/>
      <c r="CS29" s="541"/>
      <c r="CT29" s="541"/>
      <c r="CU29" s="541"/>
      <c r="CV29" s="542"/>
      <c r="CW29" s="540"/>
      <c r="CX29" s="541"/>
      <c r="CY29" s="541"/>
      <c r="CZ29" s="541"/>
      <c r="DA29" s="542"/>
      <c r="DB29" s="540"/>
      <c r="DC29" s="541"/>
      <c r="DD29" s="541"/>
      <c r="DE29" s="541"/>
      <c r="DF29" s="542"/>
      <c r="DG29" s="540"/>
      <c r="DH29" s="541"/>
      <c r="DI29" s="541"/>
      <c r="DJ29" s="541"/>
      <c r="DK29" s="542"/>
      <c r="DL29" s="540"/>
      <c r="DM29" s="541"/>
      <c r="DN29" s="541"/>
      <c r="DO29" s="541"/>
      <c r="DP29" s="542"/>
      <c r="DQ29" s="540"/>
      <c r="DR29" s="541"/>
      <c r="DS29" s="541"/>
      <c r="DT29" s="541"/>
      <c r="DU29" s="542"/>
      <c r="DV29" s="537"/>
      <c r="DW29" s="538"/>
      <c r="DX29" s="538"/>
      <c r="DY29" s="538"/>
      <c r="DZ29" s="543"/>
      <c r="EA29" s="467"/>
    </row>
    <row r="30" spans="1:131" ht="26.25" customHeight="1" x14ac:dyDescent="0.15">
      <c r="A30" s="577">
        <v>3</v>
      </c>
      <c r="B30" s="523" t="s">
        <v>342</v>
      </c>
      <c r="C30" s="524"/>
      <c r="D30" s="524"/>
      <c r="E30" s="524"/>
      <c r="F30" s="524"/>
      <c r="G30" s="524"/>
      <c r="H30" s="524"/>
      <c r="I30" s="524"/>
      <c r="J30" s="524"/>
      <c r="K30" s="524"/>
      <c r="L30" s="524"/>
      <c r="M30" s="524"/>
      <c r="N30" s="524"/>
      <c r="O30" s="524"/>
      <c r="P30" s="525"/>
      <c r="Q30" s="526">
        <v>134</v>
      </c>
      <c r="R30" s="527"/>
      <c r="S30" s="527"/>
      <c r="T30" s="527"/>
      <c r="U30" s="527"/>
      <c r="V30" s="527">
        <v>132</v>
      </c>
      <c r="W30" s="527"/>
      <c r="X30" s="527"/>
      <c r="Y30" s="527"/>
      <c r="Z30" s="527"/>
      <c r="AA30" s="527">
        <v>2</v>
      </c>
      <c r="AB30" s="527"/>
      <c r="AC30" s="527"/>
      <c r="AD30" s="527"/>
      <c r="AE30" s="528"/>
      <c r="AF30" s="529">
        <v>2</v>
      </c>
      <c r="AG30" s="530"/>
      <c r="AH30" s="530"/>
      <c r="AI30" s="530"/>
      <c r="AJ30" s="531"/>
      <c r="AK30" s="588">
        <v>39</v>
      </c>
      <c r="AL30" s="589"/>
      <c r="AM30" s="589"/>
      <c r="AN30" s="589"/>
      <c r="AO30" s="589"/>
      <c r="AP30" s="589" t="s">
        <v>322</v>
      </c>
      <c r="AQ30" s="589"/>
      <c r="AR30" s="589"/>
      <c r="AS30" s="589"/>
      <c r="AT30" s="589"/>
      <c r="AU30" s="589" t="s">
        <v>322</v>
      </c>
      <c r="AV30" s="589"/>
      <c r="AW30" s="589"/>
      <c r="AX30" s="589"/>
      <c r="AY30" s="589"/>
      <c r="AZ30" s="590" t="s">
        <v>322</v>
      </c>
      <c r="BA30" s="590"/>
      <c r="BB30" s="590"/>
      <c r="BC30" s="590"/>
      <c r="BD30" s="590"/>
      <c r="BE30" s="591"/>
      <c r="BF30" s="591"/>
      <c r="BG30" s="591"/>
      <c r="BH30" s="591"/>
      <c r="BI30" s="592"/>
      <c r="BJ30" s="474"/>
      <c r="BK30" s="474"/>
      <c r="BL30" s="474"/>
      <c r="BM30" s="474"/>
      <c r="BN30" s="474"/>
      <c r="BO30" s="570"/>
      <c r="BP30" s="570"/>
      <c r="BQ30" s="522">
        <v>24</v>
      </c>
      <c r="BR30" s="536"/>
      <c r="BS30" s="537"/>
      <c r="BT30" s="538"/>
      <c r="BU30" s="538"/>
      <c r="BV30" s="538"/>
      <c r="BW30" s="538"/>
      <c r="BX30" s="538"/>
      <c r="BY30" s="538"/>
      <c r="BZ30" s="538"/>
      <c r="CA30" s="538"/>
      <c r="CB30" s="538"/>
      <c r="CC30" s="538"/>
      <c r="CD30" s="538"/>
      <c r="CE30" s="538"/>
      <c r="CF30" s="538"/>
      <c r="CG30" s="539"/>
      <c r="CH30" s="540"/>
      <c r="CI30" s="541"/>
      <c r="CJ30" s="541"/>
      <c r="CK30" s="541"/>
      <c r="CL30" s="542"/>
      <c r="CM30" s="540"/>
      <c r="CN30" s="541"/>
      <c r="CO30" s="541"/>
      <c r="CP30" s="541"/>
      <c r="CQ30" s="542"/>
      <c r="CR30" s="540"/>
      <c r="CS30" s="541"/>
      <c r="CT30" s="541"/>
      <c r="CU30" s="541"/>
      <c r="CV30" s="542"/>
      <c r="CW30" s="540"/>
      <c r="CX30" s="541"/>
      <c r="CY30" s="541"/>
      <c r="CZ30" s="541"/>
      <c r="DA30" s="542"/>
      <c r="DB30" s="540"/>
      <c r="DC30" s="541"/>
      <c r="DD30" s="541"/>
      <c r="DE30" s="541"/>
      <c r="DF30" s="542"/>
      <c r="DG30" s="540"/>
      <c r="DH30" s="541"/>
      <c r="DI30" s="541"/>
      <c r="DJ30" s="541"/>
      <c r="DK30" s="542"/>
      <c r="DL30" s="540"/>
      <c r="DM30" s="541"/>
      <c r="DN30" s="541"/>
      <c r="DO30" s="541"/>
      <c r="DP30" s="542"/>
      <c r="DQ30" s="540"/>
      <c r="DR30" s="541"/>
      <c r="DS30" s="541"/>
      <c r="DT30" s="541"/>
      <c r="DU30" s="542"/>
      <c r="DV30" s="537"/>
      <c r="DW30" s="538"/>
      <c r="DX30" s="538"/>
      <c r="DY30" s="538"/>
      <c r="DZ30" s="543"/>
      <c r="EA30" s="467"/>
    </row>
    <row r="31" spans="1:131" ht="26.25" customHeight="1" x14ac:dyDescent="0.15">
      <c r="A31" s="577">
        <v>4</v>
      </c>
      <c r="B31" s="523" t="s">
        <v>343</v>
      </c>
      <c r="C31" s="524"/>
      <c r="D31" s="524"/>
      <c r="E31" s="524"/>
      <c r="F31" s="524"/>
      <c r="G31" s="524"/>
      <c r="H31" s="524"/>
      <c r="I31" s="524"/>
      <c r="J31" s="524"/>
      <c r="K31" s="524"/>
      <c r="L31" s="524"/>
      <c r="M31" s="524"/>
      <c r="N31" s="524"/>
      <c r="O31" s="524"/>
      <c r="P31" s="525"/>
      <c r="Q31" s="526">
        <v>404</v>
      </c>
      <c r="R31" s="527"/>
      <c r="S31" s="527"/>
      <c r="T31" s="527"/>
      <c r="U31" s="527"/>
      <c r="V31" s="527">
        <v>397</v>
      </c>
      <c r="W31" s="527"/>
      <c r="X31" s="527"/>
      <c r="Y31" s="527"/>
      <c r="Z31" s="527"/>
      <c r="AA31" s="527">
        <v>7</v>
      </c>
      <c r="AB31" s="527"/>
      <c r="AC31" s="527"/>
      <c r="AD31" s="527"/>
      <c r="AE31" s="528"/>
      <c r="AF31" s="529">
        <v>180</v>
      </c>
      <c r="AG31" s="530"/>
      <c r="AH31" s="530"/>
      <c r="AI31" s="530"/>
      <c r="AJ31" s="531"/>
      <c r="AK31" s="588">
        <v>58</v>
      </c>
      <c r="AL31" s="589"/>
      <c r="AM31" s="589"/>
      <c r="AN31" s="589"/>
      <c r="AO31" s="589"/>
      <c r="AP31" s="589">
        <v>796</v>
      </c>
      <c r="AQ31" s="589"/>
      <c r="AR31" s="589"/>
      <c r="AS31" s="589"/>
      <c r="AT31" s="589"/>
      <c r="AU31" s="589">
        <v>572</v>
      </c>
      <c r="AV31" s="589"/>
      <c r="AW31" s="589"/>
      <c r="AX31" s="589"/>
      <c r="AY31" s="589"/>
      <c r="AZ31" s="590" t="s">
        <v>322</v>
      </c>
      <c r="BA31" s="590"/>
      <c r="BB31" s="590"/>
      <c r="BC31" s="590"/>
      <c r="BD31" s="590"/>
      <c r="BE31" s="591" t="s">
        <v>344</v>
      </c>
      <c r="BF31" s="591"/>
      <c r="BG31" s="591"/>
      <c r="BH31" s="591"/>
      <c r="BI31" s="592"/>
      <c r="BJ31" s="474"/>
      <c r="BK31" s="474"/>
      <c r="BL31" s="474"/>
      <c r="BM31" s="474"/>
      <c r="BN31" s="474"/>
      <c r="BO31" s="570"/>
      <c r="BP31" s="570"/>
      <c r="BQ31" s="522">
        <v>25</v>
      </c>
      <c r="BR31" s="536"/>
      <c r="BS31" s="537"/>
      <c r="BT31" s="538"/>
      <c r="BU31" s="538"/>
      <c r="BV31" s="538"/>
      <c r="BW31" s="538"/>
      <c r="BX31" s="538"/>
      <c r="BY31" s="538"/>
      <c r="BZ31" s="538"/>
      <c r="CA31" s="538"/>
      <c r="CB31" s="538"/>
      <c r="CC31" s="538"/>
      <c r="CD31" s="538"/>
      <c r="CE31" s="538"/>
      <c r="CF31" s="538"/>
      <c r="CG31" s="539"/>
      <c r="CH31" s="540"/>
      <c r="CI31" s="541"/>
      <c r="CJ31" s="541"/>
      <c r="CK31" s="541"/>
      <c r="CL31" s="542"/>
      <c r="CM31" s="540"/>
      <c r="CN31" s="541"/>
      <c r="CO31" s="541"/>
      <c r="CP31" s="541"/>
      <c r="CQ31" s="542"/>
      <c r="CR31" s="540"/>
      <c r="CS31" s="541"/>
      <c r="CT31" s="541"/>
      <c r="CU31" s="541"/>
      <c r="CV31" s="542"/>
      <c r="CW31" s="540"/>
      <c r="CX31" s="541"/>
      <c r="CY31" s="541"/>
      <c r="CZ31" s="541"/>
      <c r="DA31" s="542"/>
      <c r="DB31" s="540"/>
      <c r="DC31" s="541"/>
      <c r="DD31" s="541"/>
      <c r="DE31" s="541"/>
      <c r="DF31" s="542"/>
      <c r="DG31" s="540"/>
      <c r="DH31" s="541"/>
      <c r="DI31" s="541"/>
      <c r="DJ31" s="541"/>
      <c r="DK31" s="542"/>
      <c r="DL31" s="540"/>
      <c r="DM31" s="541"/>
      <c r="DN31" s="541"/>
      <c r="DO31" s="541"/>
      <c r="DP31" s="542"/>
      <c r="DQ31" s="540"/>
      <c r="DR31" s="541"/>
      <c r="DS31" s="541"/>
      <c r="DT31" s="541"/>
      <c r="DU31" s="542"/>
      <c r="DV31" s="537"/>
      <c r="DW31" s="538"/>
      <c r="DX31" s="538"/>
      <c r="DY31" s="538"/>
      <c r="DZ31" s="543"/>
      <c r="EA31" s="467"/>
    </row>
    <row r="32" spans="1:131" ht="26.25" customHeight="1" x14ac:dyDescent="0.15">
      <c r="A32" s="577">
        <v>5</v>
      </c>
      <c r="B32" s="523" t="s">
        <v>345</v>
      </c>
      <c r="C32" s="524"/>
      <c r="D32" s="524"/>
      <c r="E32" s="524"/>
      <c r="F32" s="524"/>
      <c r="G32" s="524"/>
      <c r="H32" s="524"/>
      <c r="I32" s="524"/>
      <c r="J32" s="524"/>
      <c r="K32" s="524"/>
      <c r="L32" s="524"/>
      <c r="M32" s="524"/>
      <c r="N32" s="524"/>
      <c r="O32" s="524"/>
      <c r="P32" s="525"/>
      <c r="Q32" s="526">
        <v>855</v>
      </c>
      <c r="R32" s="527"/>
      <c r="S32" s="527"/>
      <c r="T32" s="527"/>
      <c r="U32" s="527"/>
      <c r="V32" s="527">
        <v>888</v>
      </c>
      <c r="W32" s="527"/>
      <c r="X32" s="527"/>
      <c r="Y32" s="527"/>
      <c r="Z32" s="527"/>
      <c r="AA32" s="527">
        <v>-33</v>
      </c>
      <c r="AB32" s="527"/>
      <c r="AC32" s="527"/>
      <c r="AD32" s="527"/>
      <c r="AE32" s="528"/>
      <c r="AF32" s="529">
        <v>402</v>
      </c>
      <c r="AG32" s="530"/>
      <c r="AH32" s="530"/>
      <c r="AI32" s="530"/>
      <c r="AJ32" s="531"/>
      <c r="AK32" s="588">
        <v>475</v>
      </c>
      <c r="AL32" s="589"/>
      <c r="AM32" s="589"/>
      <c r="AN32" s="589"/>
      <c r="AO32" s="589"/>
      <c r="AP32" s="589">
        <v>5149</v>
      </c>
      <c r="AQ32" s="589"/>
      <c r="AR32" s="589"/>
      <c r="AS32" s="589"/>
      <c r="AT32" s="589"/>
      <c r="AU32" s="589">
        <v>3821</v>
      </c>
      <c r="AV32" s="589"/>
      <c r="AW32" s="589"/>
      <c r="AX32" s="589"/>
      <c r="AY32" s="589"/>
      <c r="AZ32" s="590" t="s">
        <v>322</v>
      </c>
      <c r="BA32" s="590"/>
      <c r="BB32" s="590"/>
      <c r="BC32" s="590"/>
      <c r="BD32" s="590"/>
      <c r="BE32" s="591" t="s">
        <v>344</v>
      </c>
      <c r="BF32" s="591"/>
      <c r="BG32" s="591"/>
      <c r="BH32" s="591"/>
      <c r="BI32" s="592"/>
      <c r="BJ32" s="474"/>
      <c r="BK32" s="474"/>
      <c r="BL32" s="474"/>
      <c r="BM32" s="474"/>
      <c r="BN32" s="474"/>
      <c r="BO32" s="570"/>
      <c r="BP32" s="570"/>
      <c r="BQ32" s="522">
        <v>26</v>
      </c>
      <c r="BR32" s="536"/>
      <c r="BS32" s="537"/>
      <c r="BT32" s="538"/>
      <c r="BU32" s="538"/>
      <c r="BV32" s="538"/>
      <c r="BW32" s="538"/>
      <c r="BX32" s="538"/>
      <c r="BY32" s="538"/>
      <c r="BZ32" s="538"/>
      <c r="CA32" s="538"/>
      <c r="CB32" s="538"/>
      <c r="CC32" s="538"/>
      <c r="CD32" s="538"/>
      <c r="CE32" s="538"/>
      <c r="CF32" s="538"/>
      <c r="CG32" s="539"/>
      <c r="CH32" s="540"/>
      <c r="CI32" s="541"/>
      <c r="CJ32" s="541"/>
      <c r="CK32" s="541"/>
      <c r="CL32" s="542"/>
      <c r="CM32" s="540"/>
      <c r="CN32" s="541"/>
      <c r="CO32" s="541"/>
      <c r="CP32" s="541"/>
      <c r="CQ32" s="542"/>
      <c r="CR32" s="540"/>
      <c r="CS32" s="541"/>
      <c r="CT32" s="541"/>
      <c r="CU32" s="541"/>
      <c r="CV32" s="542"/>
      <c r="CW32" s="540"/>
      <c r="CX32" s="541"/>
      <c r="CY32" s="541"/>
      <c r="CZ32" s="541"/>
      <c r="DA32" s="542"/>
      <c r="DB32" s="540"/>
      <c r="DC32" s="541"/>
      <c r="DD32" s="541"/>
      <c r="DE32" s="541"/>
      <c r="DF32" s="542"/>
      <c r="DG32" s="540"/>
      <c r="DH32" s="541"/>
      <c r="DI32" s="541"/>
      <c r="DJ32" s="541"/>
      <c r="DK32" s="542"/>
      <c r="DL32" s="540"/>
      <c r="DM32" s="541"/>
      <c r="DN32" s="541"/>
      <c r="DO32" s="541"/>
      <c r="DP32" s="542"/>
      <c r="DQ32" s="540"/>
      <c r="DR32" s="541"/>
      <c r="DS32" s="541"/>
      <c r="DT32" s="541"/>
      <c r="DU32" s="542"/>
      <c r="DV32" s="537"/>
      <c r="DW32" s="538"/>
      <c r="DX32" s="538"/>
      <c r="DY32" s="538"/>
      <c r="DZ32" s="543"/>
      <c r="EA32" s="467"/>
    </row>
    <row r="33" spans="1:131" ht="26.25" customHeight="1" x14ac:dyDescent="0.15">
      <c r="A33" s="577">
        <v>6</v>
      </c>
      <c r="B33" s="523"/>
      <c r="C33" s="524"/>
      <c r="D33" s="524"/>
      <c r="E33" s="524"/>
      <c r="F33" s="524"/>
      <c r="G33" s="524"/>
      <c r="H33" s="524"/>
      <c r="I33" s="524"/>
      <c r="J33" s="524"/>
      <c r="K33" s="524"/>
      <c r="L33" s="524"/>
      <c r="M33" s="524"/>
      <c r="N33" s="524"/>
      <c r="O33" s="524"/>
      <c r="P33" s="525"/>
      <c r="Q33" s="526"/>
      <c r="R33" s="527"/>
      <c r="S33" s="527"/>
      <c r="T33" s="527"/>
      <c r="U33" s="527"/>
      <c r="V33" s="527"/>
      <c r="W33" s="527"/>
      <c r="X33" s="527"/>
      <c r="Y33" s="527"/>
      <c r="Z33" s="527"/>
      <c r="AA33" s="527"/>
      <c r="AB33" s="527"/>
      <c r="AC33" s="527"/>
      <c r="AD33" s="527"/>
      <c r="AE33" s="528"/>
      <c r="AF33" s="529"/>
      <c r="AG33" s="530"/>
      <c r="AH33" s="530"/>
      <c r="AI33" s="530"/>
      <c r="AJ33" s="531"/>
      <c r="AK33" s="588"/>
      <c r="AL33" s="589"/>
      <c r="AM33" s="589"/>
      <c r="AN33" s="589"/>
      <c r="AO33" s="589"/>
      <c r="AP33" s="589"/>
      <c r="AQ33" s="589"/>
      <c r="AR33" s="589"/>
      <c r="AS33" s="589"/>
      <c r="AT33" s="589"/>
      <c r="AU33" s="589"/>
      <c r="AV33" s="589"/>
      <c r="AW33" s="589"/>
      <c r="AX33" s="589"/>
      <c r="AY33" s="589"/>
      <c r="AZ33" s="590"/>
      <c r="BA33" s="590"/>
      <c r="BB33" s="590"/>
      <c r="BC33" s="590"/>
      <c r="BD33" s="590"/>
      <c r="BE33" s="591"/>
      <c r="BF33" s="591"/>
      <c r="BG33" s="591"/>
      <c r="BH33" s="591"/>
      <c r="BI33" s="592"/>
      <c r="BJ33" s="474"/>
      <c r="BK33" s="474"/>
      <c r="BL33" s="474"/>
      <c r="BM33" s="474"/>
      <c r="BN33" s="474"/>
      <c r="BO33" s="570"/>
      <c r="BP33" s="570"/>
      <c r="BQ33" s="522">
        <v>27</v>
      </c>
      <c r="BR33" s="536"/>
      <c r="BS33" s="537"/>
      <c r="BT33" s="538"/>
      <c r="BU33" s="538"/>
      <c r="BV33" s="538"/>
      <c r="BW33" s="538"/>
      <c r="BX33" s="538"/>
      <c r="BY33" s="538"/>
      <c r="BZ33" s="538"/>
      <c r="CA33" s="538"/>
      <c r="CB33" s="538"/>
      <c r="CC33" s="538"/>
      <c r="CD33" s="538"/>
      <c r="CE33" s="538"/>
      <c r="CF33" s="538"/>
      <c r="CG33" s="539"/>
      <c r="CH33" s="540"/>
      <c r="CI33" s="541"/>
      <c r="CJ33" s="541"/>
      <c r="CK33" s="541"/>
      <c r="CL33" s="542"/>
      <c r="CM33" s="540"/>
      <c r="CN33" s="541"/>
      <c r="CO33" s="541"/>
      <c r="CP33" s="541"/>
      <c r="CQ33" s="542"/>
      <c r="CR33" s="540"/>
      <c r="CS33" s="541"/>
      <c r="CT33" s="541"/>
      <c r="CU33" s="541"/>
      <c r="CV33" s="542"/>
      <c r="CW33" s="540"/>
      <c r="CX33" s="541"/>
      <c r="CY33" s="541"/>
      <c r="CZ33" s="541"/>
      <c r="DA33" s="542"/>
      <c r="DB33" s="540"/>
      <c r="DC33" s="541"/>
      <c r="DD33" s="541"/>
      <c r="DE33" s="541"/>
      <c r="DF33" s="542"/>
      <c r="DG33" s="540"/>
      <c r="DH33" s="541"/>
      <c r="DI33" s="541"/>
      <c r="DJ33" s="541"/>
      <c r="DK33" s="542"/>
      <c r="DL33" s="540"/>
      <c r="DM33" s="541"/>
      <c r="DN33" s="541"/>
      <c r="DO33" s="541"/>
      <c r="DP33" s="542"/>
      <c r="DQ33" s="540"/>
      <c r="DR33" s="541"/>
      <c r="DS33" s="541"/>
      <c r="DT33" s="541"/>
      <c r="DU33" s="542"/>
      <c r="DV33" s="537"/>
      <c r="DW33" s="538"/>
      <c r="DX33" s="538"/>
      <c r="DY33" s="538"/>
      <c r="DZ33" s="543"/>
      <c r="EA33" s="467"/>
    </row>
    <row r="34" spans="1:131" ht="26.25" customHeight="1" x14ac:dyDescent="0.15">
      <c r="A34" s="577">
        <v>7</v>
      </c>
      <c r="B34" s="523"/>
      <c r="C34" s="524"/>
      <c r="D34" s="524"/>
      <c r="E34" s="524"/>
      <c r="F34" s="524"/>
      <c r="G34" s="524"/>
      <c r="H34" s="524"/>
      <c r="I34" s="524"/>
      <c r="J34" s="524"/>
      <c r="K34" s="524"/>
      <c r="L34" s="524"/>
      <c r="M34" s="524"/>
      <c r="N34" s="524"/>
      <c r="O34" s="524"/>
      <c r="P34" s="525"/>
      <c r="Q34" s="526"/>
      <c r="R34" s="527"/>
      <c r="S34" s="527"/>
      <c r="T34" s="527"/>
      <c r="U34" s="527"/>
      <c r="V34" s="527"/>
      <c r="W34" s="527"/>
      <c r="X34" s="527"/>
      <c r="Y34" s="527"/>
      <c r="Z34" s="527"/>
      <c r="AA34" s="527"/>
      <c r="AB34" s="527"/>
      <c r="AC34" s="527"/>
      <c r="AD34" s="527"/>
      <c r="AE34" s="528"/>
      <c r="AF34" s="529"/>
      <c r="AG34" s="530"/>
      <c r="AH34" s="530"/>
      <c r="AI34" s="530"/>
      <c r="AJ34" s="531"/>
      <c r="AK34" s="588"/>
      <c r="AL34" s="589"/>
      <c r="AM34" s="589"/>
      <c r="AN34" s="589"/>
      <c r="AO34" s="589"/>
      <c r="AP34" s="589"/>
      <c r="AQ34" s="589"/>
      <c r="AR34" s="589"/>
      <c r="AS34" s="589"/>
      <c r="AT34" s="589"/>
      <c r="AU34" s="589"/>
      <c r="AV34" s="589"/>
      <c r="AW34" s="589"/>
      <c r="AX34" s="589"/>
      <c r="AY34" s="589"/>
      <c r="AZ34" s="590"/>
      <c r="BA34" s="590"/>
      <c r="BB34" s="590"/>
      <c r="BC34" s="590"/>
      <c r="BD34" s="590"/>
      <c r="BE34" s="591"/>
      <c r="BF34" s="591"/>
      <c r="BG34" s="591"/>
      <c r="BH34" s="591"/>
      <c r="BI34" s="592"/>
      <c r="BJ34" s="474"/>
      <c r="BK34" s="474"/>
      <c r="BL34" s="474"/>
      <c r="BM34" s="474"/>
      <c r="BN34" s="474"/>
      <c r="BO34" s="570"/>
      <c r="BP34" s="570"/>
      <c r="BQ34" s="522">
        <v>28</v>
      </c>
      <c r="BR34" s="536"/>
      <c r="BS34" s="537"/>
      <c r="BT34" s="538"/>
      <c r="BU34" s="538"/>
      <c r="BV34" s="538"/>
      <c r="BW34" s="538"/>
      <c r="BX34" s="538"/>
      <c r="BY34" s="538"/>
      <c r="BZ34" s="538"/>
      <c r="CA34" s="538"/>
      <c r="CB34" s="538"/>
      <c r="CC34" s="538"/>
      <c r="CD34" s="538"/>
      <c r="CE34" s="538"/>
      <c r="CF34" s="538"/>
      <c r="CG34" s="539"/>
      <c r="CH34" s="540"/>
      <c r="CI34" s="541"/>
      <c r="CJ34" s="541"/>
      <c r="CK34" s="541"/>
      <c r="CL34" s="542"/>
      <c r="CM34" s="540"/>
      <c r="CN34" s="541"/>
      <c r="CO34" s="541"/>
      <c r="CP34" s="541"/>
      <c r="CQ34" s="542"/>
      <c r="CR34" s="540"/>
      <c r="CS34" s="541"/>
      <c r="CT34" s="541"/>
      <c r="CU34" s="541"/>
      <c r="CV34" s="542"/>
      <c r="CW34" s="540"/>
      <c r="CX34" s="541"/>
      <c r="CY34" s="541"/>
      <c r="CZ34" s="541"/>
      <c r="DA34" s="542"/>
      <c r="DB34" s="540"/>
      <c r="DC34" s="541"/>
      <c r="DD34" s="541"/>
      <c r="DE34" s="541"/>
      <c r="DF34" s="542"/>
      <c r="DG34" s="540"/>
      <c r="DH34" s="541"/>
      <c r="DI34" s="541"/>
      <c r="DJ34" s="541"/>
      <c r="DK34" s="542"/>
      <c r="DL34" s="540"/>
      <c r="DM34" s="541"/>
      <c r="DN34" s="541"/>
      <c r="DO34" s="541"/>
      <c r="DP34" s="542"/>
      <c r="DQ34" s="540"/>
      <c r="DR34" s="541"/>
      <c r="DS34" s="541"/>
      <c r="DT34" s="541"/>
      <c r="DU34" s="542"/>
      <c r="DV34" s="537"/>
      <c r="DW34" s="538"/>
      <c r="DX34" s="538"/>
      <c r="DY34" s="538"/>
      <c r="DZ34" s="543"/>
      <c r="EA34" s="467"/>
    </row>
    <row r="35" spans="1:131" ht="26.25" customHeight="1" x14ac:dyDescent="0.15">
      <c r="A35" s="577">
        <v>8</v>
      </c>
      <c r="B35" s="523"/>
      <c r="C35" s="524"/>
      <c r="D35" s="524"/>
      <c r="E35" s="524"/>
      <c r="F35" s="524"/>
      <c r="G35" s="524"/>
      <c r="H35" s="524"/>
      <c r="I35" s="524"/>
      <c r="J35" s="524"/>
      <c r="K35" s="524"/>
      <c r="L35" s="524"/>
      <c r="M35" s="524"/>
      <c r="N35" s="524"/>
      <c r="O35" s="524"/>
      <c r="P35" s="525"/>
      <c r="Q35" s="526"/>
      <c r="R35" s="527"/>
      <c r="S35" s="527"/>
      <c r="T35" s="527"/>
      <c r="U35" s="527"/>
      <c r="V35" s="527"/>
      <c r="W35" s="527"/>
      <c r="X35" s="527"/>
      <c r="Y35" s="527"/>
      <c r="Z35" s="527"/>
      <c r="AA35" s="527"/>
      <c r="AB35" s="527"/>
      <c r="AC35" s="527"/>
      <c r="AD35" s="527"/>
      <c r="AE35" s="528"/>
      <c r="AF35" s="529"/>
      <c r="AG35" s="530"/>
      <c r="AH35" s="530"/>
      <c r="AI35" s="530"/>
      <c r="AJ35" s="531"/>
      <c r="AK35" s="588"/>
      <c r="AL35" s="589"/>
      <c r="AM35" s="589"/>
      <c r="AN35" s="589"/>
      <c r="AO35" s="589"/>
      <c r="AP35" s="589"/>
      <c r="AQ35" s="589"/>
      <c r="AR35" s="589"/>
      <c r="AS35" s="589"/>
      <c r="AT35" s="589"/>
      <c r="AU35" s="589"/>
      <c r="AV35" s="589"/>
      <c r="AW35" s="589"/>
      <c r="AX35" s="589"/>
      <c r="AY35" s="589"/>
      <c r="AZ35" s="590"/>
      <c r="BA35" s="590"/>
      <c r="BB35" s="590"/>
      <c r="BC35" s="590"/>
      <c r="BD35" s="590"/>
      <c r="BE35" s="591"/>
      <c r="BF35" s="591"/>
      <c r="BG35" s="591"/>
      <c r="BH35" s="591"/>
      <c r="BI35" s="592"/>
      <c r="BJ35" s="474"/>
      <c r="BK35" s="474"/>
      <c r="BL35" s="474"/>
      <c r="BM35" s="474"/>
      <c r="BN35" s="474"/>
      <c r="BO35" s="570"/>
      <c r="BP35" s="570"/>
      <c r="BQ35" s="522">
        <v>29</v>
      </c>
      <c r="BR35" s="536"/>
      <c r="BS35" s="537"/>
      <c r="BT35" s="538"/>
      <c r="BU35" s="538"/>
      <c r="BV35" s="538"/>
      <c r="BW35" s="538"/>
      <c r="BX35" s="538"/>
      <c r="BY35" s="538"/>
      <c r="BZ35" s="538"/>
      <c r="CA35" s="538"/>
      <c r="CB35" s="538"/>
      <c r="CC35" s="538"/>
      <c r="CD35" s="538"/>
      <c r="CE35" s="538"/>
      <c r="CF35" s="538"/>
      <c r="CG35" s="539"/>
      <c r="CH35" s="540"/>
      <c r="CI35" s="541"/>
      <c r="CJ35" s="541"/>
      <c r="CK35" s="541"/>
      <c r="CL35" s="542"/>
      <c r="CM35" s="540"/>
      <c r="CN35" s="541"/>
      <c r="CO35" s="541"/>
      <c r="CP35" s="541"/>
      <c r="CQ35" s="542"/>
      <c r="CR35" s="540"/>
      <c r="CS35" s="541"/>
      <c r="CT35" s="541"/>
      <c r="CU35" s="541"/>
      <c r="CV35" s="542"/>
      <c r="CW35" s="540"/>
      <c r="CX35" s="541"/>
      <c r="CY35" s="541"/>
      <c r="CZ35" s="541"/>
      <c r="DA35" s="542"/>
      <c r="DB35" s="540"/>
      <c r="DC35" s="541"/>
      <c r="DD35" s="541"/>
      <c r="DE35" s="541"/>
      <c r="DF35" s="542"/>
      <c r="DG35" s="540"/>
      <c r="DH35" s="541"/>
      <c r="DI35" s="541"/>
      <c r="DJ35" s="541"/>
      <c r="DK35" s="542"/>
      <c r="DL35" s="540"/>
      <c r="DM35" s="541"/>
      <c r="DN35" s="541"/>
      <c r="DO35" s="541"/>
      <c r="DP35" s="542"/>
      <c r="DQ35" s="540"/>
      <c r="DR35" s="541"/>
      <c r="DS35" s="541"/>
      <c r="DT35" s="541"/>
      <c r="DU35" s="542"/>
      <c r="DV35" s="537"/>
      <c r="DW35" s="538"/>
      <c r="DX35" s="538"/>
      <c r="DY35" s="538"/>
      <c r="DZ35" s="543"/>
      <c r="EA35" s="467"/>
    </row>
    <row r="36" spans="1:131" ht="26.25" customHeight="1" x14ac:dyDescent="0.15">
      <c r="A36" s="577">
        <v>9</v>
      </c>
      <c r="B36" s="523"/>
      <c r="C36" s="524"/>
      <c r="D36" s="524"/>
      <c r="E36" s="524"/>
      <c r="F36" s="524"/>
      <c r="G36" s="524"/>
      <c r="H36" s="524"/>
      <c r="I36" s="524"/>
      <c r="J36" s="524"/>
      <c r="K36" s="524"/>
      <c r="L36" s="524"/>
      <c r="M36" s="524"/>
      <c r="N36" s="524"/>
      <c r="O36" s="524"/>
      <c r="P36" s="525"/>
      <c r="Q36" s="526"/>
      <c r="R36" s="527"/>
      <c r="S36" s="527"/>
      <c r="T36" s="527"/>
      <c r="U36" s="527"/>
      <c r="V36" s="527"/>
      <c r="W36" s="527"/>
      <c r="X36" s="527"/>
      <c r="Y36" s="527"/>
      <c r="Z36" s="527"/>
      <c r="AA36" s="527"/>
      <c r="AB36" s="527"/>
      <c r="AC36" s="527"/>
      <c r="AD36" s="527"/>
      <c r="AE36" s="528"/>
      <c r="AF36" s="529"/>
      <c r="AG36" s="530"/>
      <c r="AH36" s="530"/>
      <c r="AI36" s="530"/>
      <c r="AJ36" s="531"/>
      <c r="AK36" s="588"/>
      <c r="AL36" s="589"/>
      <c r="AM36" s="589"/>
      <c r="AN36" s="589"/>
      <c r="AO36" s="589"/>
      <c r="AP36" s="589"/>
      <c r="AQ36" s="589"/>
      <c r="AR36" s="589"/>
      <c r="AS36" s="589"/>
      <c r="AT36" s="589"/>
      <c r="AU36" s="589"/>
      <c r="AV36" s="589"/>
      <c r="AW36" s="589"/>
      <c r="AX36" s="589"/>
      <c r="AY36" s="589"/>
      <c r="AZ36" s="590"/>
      <c r="BA36" s="590"/>
      <c r="BB36" s="590"/>
      <c r="BC36" s="590"/>
      <c r="BD36" s="590"/>
      <c r="BE36" s="591"/>
      <c r="BF36" s="591"/>
      <c r="BG36" s="591"/>
      <c r="BH36" s="591"/>
      <c r="BI36" s="592"/>
      <c r="BJ36" s="474"/>
      <c r="BK36" s="474"/>
      <c r="BL36" s="474"/>
      <c r="BM36" s="474"/>
      <c r="BN36" s="474"/>
      <c r="BO36" s="570"/>
      <c r="BP36" s="570"/>
      <c r="BQ36" s="522">
        <v>30</v>
      </c>
      <c r="BR36" s="536"/>
      <c r="BS36" s="537"/>
      <c r="BT36" s="538"/>
      <c r="BU36" s="538"/>
      <c r="BV36" s="538"/>
      <c r="BW36" s="538"/>
      <c r="BX36" s="538"/>
      <c r="BY36" s="538"/>
      <c r="BZ36" s="538"/>
      <c r="CA36" s="538"/>
      <c r="CB36" s="538"/>
      <c r="CC36" s="538"/>
      <c r="CD36" s="538"/>
      <c r="CE36" s="538"/>
      <c r="CF36" s="538"/>
      <c r="CG36" s="539"/>
      <c r="CH36" s="540"/>
      <c r="CI36" s="541"/>
      <c r="CJ36" s="541"/>
      <c r="CK36" s="541"/>
      <c r="CL36" s="542"/>
      <c r="CM36" s="540"/>
      <c r="CN36" s="541"/>
      <c r="CO36" s="541"/>
      <c r="CP36" s="541"/>
      <c r="CQ36" s="542"/>
      <c r="CR36" s="540"/>
      <c r="CS36" s="541"/>
      <c r="CT36" s="541"/>
      <c r="CU36" s="541"/>
      <c r="CV36" s="542"/>
      <c r="CW36" s="540"/>
      <c r="CX36" s="541"/>
      <c r="CY36" s="541"/>
      <c r="CZ36" s="541"/>
      <c r="DA36" s="542"/>
      <c r="DB36" s="540"/>
      <c r="DC36" s="541"/>
      <c r="DD36" s="541"/>
      <c r="DE36" s="541"/>
      <c r="DF36" s="542"/>
      <c r="DG36" s="540"/>
      <c r="DH36" s="541"/>
      <c r="DI36" s="541"/>
      <c r="DJ36" s="541"/>
      <c r="DK36" s="542"/>
      <c r="DL36" s="540"/>
      <c r="DM36" s="541"/>
      <c r="DN36" s="541"/>
      <c r="DO36" s="541"/>
      <c r="DP36" s="542"/>
      <c r="DQ36" s="540"/>
      <c r="DR36" s="541"/>
      <c r="DS36" s="541"/>
      <c r="DT36" s="541"/>
      <c r="DU36" s="542"/>
      <c r="DV36" s="537"/>
      <c r="DW36" s="538"/>
      <c r="DX36" s="538"/>
      <c r="DY36" s="538"/>
      <c r="DZ36" s="543"/>
      <c r="EA36" s="467"/>
    </row>
    <row r="37" spans="1:131" ht="26.25" customHeight="1" x14ac:dyDescent="0.15">
      <c r="A37" s="577">
        <v>10</v>
      </c>
      <c r="B37" s="523"/>
      <c r="C37" s="524"/>
      <c r="D37" s="524"/>
      <c r="E37" s="524"/>
      <c r="F37" s="524"/>
      <c r="G37" s="524"/>
      <c r="H37" s="524"/>
      <c r="I37" s="524"/>
      <c r="J37" s="524"/>
      <c r="K37" s="524"/>
      <c r="L37" s="524"/>
      <c r="M37" s="524"/>
      <c r="N37" s="524"/>
      <c r="O37" s="524"/>
      <c r="P37" s="525"/>
      <c r="Q37" s="526"/>
      <c r="R37" s="527"/>
      <c r="S37" s="527"/>
      <c r="T37" s="527"/>
      <c r="U37" s="527"/>
      <c r="V37" s="527"/>
      <c r="W37" s="527"/>
      <c r="X37" s="527"/>
      <c r="Y37" s="527"/>
      <c r="Z37" s="527"/>
      <c r="AA37" s="527"/>
      <c r="AB37" s="527"/>
      <c r="AC37" s="527"/>
      <c r="AD37" s="527"/>
      <c r="AE37" s="528"/>
      <c r="AF37" s="529"/>
      <c r="AG37" s="530"/>
      <c r="AH37" s="530"/>
      <c r="AI37" s="530"/>
      <c r="AJ37" s="531"/>
      <c r="AK37" s="588"/>
      <c r="AL37" s="589"/>
      <c r="AM37" s="589"/>
      <c r="AN37" s="589"/>
      <c r="AO37" s="589"/>
      <c r="AP37" s="589"/>
      <c r="AQ37" s="589"/>
      <c r="AR37" s="589"/>
      <c r="AS37" s="589"/>
      <c r="AT37" s="589"/>
      <c r="AU37" s="589"/>
      <c r="AV37" s="589"/>
      <c r="AW37" s="589"/>
      <c r="AX37" s="589"/>
      <c r="AY37" s="589"/>
      <c r="AZ37" s="590"/>
      <c r="BA37" s="590"/>
      <c r="BB37" s="590"/>
      <c r="BC37" s="590"/>
      <c r="BD37" s="590"/>
      <c r="BE37" s="591"/>
      <c r="BF37" s="591"/>
      <c r="BG37" s="591"/>
      <c r="BH37" s="591"/>
      <c r="BI37" s="592"/>
      <c r="BJ37" s="474"/>
      <c r="BK37" s="474"/>
      <c r="BL37" s="474"/>
      <c r="BM37" s="474"/>
      <c r="BN37" s="474"/>
      <c r="BO37" s="570"/>
      <c r="BP37" s="570"/>
      <c r="BQ37" s="522">
        <v>31</v>
      </c>
      <c r="BR37" s="536"/>
      <c r="BS37" s="537"/>
      <c r="BT37" s="538"/>
      <c r="BU37" s="538"/>
      <c r="BV37" s="538"/>
      <c r="BW37" s="538"/>
      <c r="BX37" s="538"/>
      <c r="BY37" s="538"/>
      <c r="BZ37" s="538"/>
      <c r="CA37" s="538"/>
      <c r="CB37" s="538"/>
      <c r="CC37" s="538"/>
      <c r="CD37" s="538"/>
      <c r="CE37" s="538"/>
      <c r="CF37" s="538"/>
      <c r="CG37" s="539"/>
      <c r="CH37" s="540"/>
      <c r="CI37" s="541"/>
      <c r="CJ37" s="541"/>
      <c r="CK37" s="541"/>
      <c r="CL37" s="542"/>
      <c r="CM37" s="540"/>
      <c r="CN37" s="541"/>
      <c r="CO37" s="541"/>
      <c r="CP37" s="541"/>
      <c r="CQ37" s="542"/>
      <c r="CR37" s="540"/>
      <c r="CS37" s="541"/>
      <c r="CT37" s="541"/>
      <c r="CU37" s="541"/>
      <c r="CV37" s="542"/>
      <c r="CW37" s="540"/>
      <c r="CX37" s="541"/>
      <c r="CY37" s="541"/>
      <c r="CZ37" s="541"/>
      <c r="DA37" s="542"/>
      <c r="DB37" s="540"/>
      <c r="DC37" s="541"/>
      <c r="DD37" s="541"/>
      <c r="DE37" s="541"/>
      <c r="DF37" s="542"/>
      <c r="DG37" s="540"/>
      <c r="DH37" s="541"/>
      <c r="DI37" s="541"/>
      <c r="DJ37" s="541"/>
      <c r="DK37" s="542"/>
      <c r="DL37" s="540"/>
      <c r="DM37" s="541"/>
      <c r="DN37" s="541"/>
      <c r="DO37" s="541"/>
      <c r="DP37" s="542"/>
      <c r="DQ37" s="540"/>
      <c r="DR37" s="541"/>
      <c r="DS37" s="541"/>
      <c r="DT37" s="541"/>
      <c r="DU37" s="542"/>
      <c r="DV37" s="537"/>
      <c r="DW37" s="538"/>
      <c r="DX37" s="538"/>
      <c r="DY37" s="538"/>
      <c r="DZ37" s="543"/>
      <c r="EA37" s="467"/>
    </row>
    <row r="38" spans="1:131" ht="26.25" customHeight="1" x14ac:dyDescent="0.15">
      <c r="A38" s="577">
        <v>11</v>
      </c>
      <c r="B38" s="523"/>
      <c r="C38" s="524"/>
      <c r="D38" s="524"/>
      <c r="E38" s="524"/>
      <c r="F38" s="524"/>
      <c r="G38" s="524"/>
      <c r="H38" s="524"/>
      <c r="I38" s="524"/>
      <c r="J38" s="524"/>
      <c r="K38" s="524"/>
      <c r="L38" s="524"/>
      <c r="M38" s="524"/>
      <c r="N38" s="524"/>
      <c r="O38" s="524"/>
      <c r="P38" s="525"/>
      <c r="Q38" s="526"/>
      <c r="R38" s="527"/>
      <c r="S38" s="527"/>
      <c r="T38" s="527"/>
      <c r="U38" s="527"/>
      <c r="V38" s="527"/>
      <c r="W38" s="527"/>
      <c r="X38" s="527"/>
      <c r="Y38" s="527"/>
      <c r="Z38" s="527"/>
      <c r="AA38" s="527"/>
      <c r="AB38" s="527"/>
      <c r="AC38" s="527"/>
      <c r="AD38" s="527"/>
      <c r="AE38" s="528"/>
      <c r="AF38" s="529"/>
      <c r="AG38" s="530"/>
      <c r="AH38" s="530"/>
      <c r="AI38" s="530"/>
      <c r="AJ38" s="531"/>
      <c r="AK38" s="588"/>
      <c r="AL38" s="589"/>
      <c r="AM38" s="589"/>
      <c r="AN38" s="589"/>
      <c r="AO38" s="589"/>
      <c r="AP38" s="589"/>
      <c r="AQ38" s="589"/>
      <c r="AR38" s="589"/>
      <c r="AS38" s="589"/>
      <c r="AT38" s="589"/>
      <c r="AU38" s="589"/>
      <c r="AV38" s="589"/>
      <c r="AW38" s="589"/>
      <c r="AX38" s="589"/>
      <c r="AY38" s="589"/>
      <c r="AZ38" s="590"/>
      <c r="BA38" s="590"/>
      <c r="BB38" s="590"/>
      <c r="BC38" s="590"/>
      <c r="BD38" s="590"/>
      <c r="BE38" s="591"/>
      <c r="BF38" s="591"/>
      <c r="BG38" s="591"/>
      <c r="BH38" s="591"/>
      <c r="BI38" s="592"/>
      <c r="BJ38" s="474"/>
      <c r="BK38" s="474"/>
      <c r="BL38" s="474"/>
      <c r="BM38" s="474"/>
      <c r="BN38" s="474"/>
      <c r="BO38" s="570"/>
      <c r="BP38" s="570"/>
      <c r="BQ38" s="522">
        <v>32</v>
      </c>
      <c r="BR38" s="536"/>
      <c r="BS38" s="537"/>
      <c r="BT38" s="538"/>
      <c r="BU38" s="538"/>
      <c r="BV38" s="538"/>
      <c r="BW38" s="538"/>
      <c r="BX38" s="538"/>
      <c r="BY38" s="538"/>
      <c r="BZ38" s="538"/>
      <c r="CA38" s="538"/>
      <c r="CB38" s="538"/>
      <c r="CC38" s="538"/>
      <c r="CD38" s="538"/>
      <c r="CE38" s="538"/>
      <c r="CF38" s="538"/>
      <c r="CG38" s="539"/>
      <c r="CH38" s="540"/>
      <c r="CI38" s="541"/>
      <c r="CJ38" s="541"/>
      <c r="CK38" s="541"/>
      <c r="CL38" s="542"/>
      <c r="CM38" s="540"/>
      <c r="CN38" s="541"/>
      <c r="CO38" s="541"/>
      <c r="CP38" s="541"/>
      <c r="CQ38" s="542"/>
      <c r="CR38" s="540"/>
      <c r="CS38" s="541"/>
      <c r="CT38" s="541"/>
      <c r="CU38" s="541"/>
      <c r="CV38" s="542"/>
      <c r="CW38" s="540"/>
      <c r="CX38" s="541"/>
      <c r="CY38" s="541"/>
      <c r="CZ38" s="541"/>
      <c r="DA38" s="542"/>
      <c r="DB38" s="540"/>
      <c r="DC38" s="541"/>
      <c r="DD38" s="541"/>
      <c r="DE38" s="541"/>
      <c r="DF38" s="542"/>
      <c r="DG38" s="540"/>
      <c r="DH38" s="541"/>
      <c r="DI38" s="541"/>
      <c r="DJ38" s="541"/>
      <c r="DK38" s="542"/>
      <c r="DL38" s="540"/>
      <c r="DM38" s="541"/>
      <c r="DN38" s="541"/>
      <c r="DO38" s="541"/>
      <c r="DP38" s="542"/>
      <c r="DQ38" s="540"/>
      <c r="DR38" s="541"/>
      <c r="DS38" s="541"/>
      <c r="DT38" s="541"/>
      <c r="DU38" s="542"/>
      <c r="DV38" s="537"/>
      <c r="DW38" s="538"/>
      <c r="DX38" s="538"/>
      <c r="DY38" s="538"/>
      <c r="DZ38" s="543"/>
      <c r="EA38" s="467"/>
    </row>
    <row r="39" spans="1:131" ht="26.25" customHeight="1" x14ac:dyDescent="0.15">
      <c r="A39" s="577">
        <v>12</v>
      </c>
      <c r="B39" s="523"/>
      <c r="C39" s="524"/>
      <c r="D39" s="524"/>
      <c r="E39" s="524"/>
      <c r="F39" s="524"/>
      <c r="G39" s="524"/>
      <c r="H39" s="524"/>
      <c r="I39" s="524"/>
      <c r="J39" s="524"/>
      <c r="K39" s="524"/>
      <c r="L39" s="524"/>
      <c r="M39" s="524"/>
      <c r="N39" s="524"/>
      <c r="O39" s="524"/>
      <c r="P39" s="525"/>
      <c r="Q39" s="526"/>
      <c r="R39" s="527"/>
      <c r="S39" s="527"/>
      <c r="T39" s="527"/>
      <c r="U39" s="527"/>
      <c r="V39" s="527"/>
      <c r="W39" s="527"/>
      <c r="X39" s="527"/>
      <c r="Y39" s="527"/>
      <c r="Z39" s="527"/>
      <c r="AA39" s="527"/>
      <c r="AB39" s="527"/>
      <c r="AC39" s="527"/>
      <c r="AD39" s="527"/>
      <c r="AE39" s="528"/>
      <c r="AF39" s="529"/>
      <c r="AG39" s="530"/>
      <c r="AH39" s="530"/>
      <c r="AI39" s="530"/>
      <c r="AJ39" s="531"/>
      <c r="AK39" s="588"/>
      <c r="AL39" s="589"/>
      <c r="AM39" s="589"/>
      <c r="AN39" s="589"/>
      <c r="AO39" s="589"/>
      <c r="AP39" s="589"/>
      <c r="AQ39" s="589"/>
      <c r="AR39" s="589"/>
      <c r="AS39" s="589"/>
      <c r="AT39" s="589"/>
      <c r="AU39" s="589"/>
      <c r="AV39" s="589"/>
      <c r="AW39" s="589"/>
      <c r="AX39" s="589"/>
      <c r="AY39" s="589"/>
      <c r="AZ39" s="590"/>
      <c r="BA39" s="590"/>
      <c r="BB39" s="590"/>
      <c r="BC39" s="590"/>
      <c r="BD39" s="590"/>
      <c r="BE39" s="591"/>
      <c r="BF39" s="591"/>
      <c r="BG39" s="591"/>
      <c r="BH39" s="591"/>
      <c r="BI39" s="592"/>
      <c r="BJ39" s="474"/>
      <c r="BK39" s="474"/>
      <c r="BL39" s="474"/>
      <c r="BM39" s="474"/>
      <c r="BN39" s="474"/>
      <c r="BO39" s="570"/>
      <c r="BP39" s="570"/>
      <c r="BQ39" s="522">
        <v>33</v>
      </c>
      <c r="BR39" s="536"/>
      <c r="BS39" s="537"/>
      <c r="BT39" s="538"/>
      <c r="BU39" s="538"/>
      <c r="BV39" s="538"/>
      <c r="BW39" s="538"/>
      <c r="BX39" s="538"/>
      <c r="BY39" s="538"/>
      <c r="BZ39" s="538"/>
      <c r="CA39" s="538"/>
      <c r="CB39" s="538"/>
      <c r="CC39" s="538"/>
      <c r="CD39" s="538"/>
      <c r="CE39" s="538"/>
      <c r="CF39" s="538"/>
      <c r="CG39" s="539"/>
      <c r="CH39" s="540"/>
      <c r="CI39" s="541"/>
      <c r="CJ39" s="541"/>
      <c r="CK39" s="541"/>
      <c r="CL39" s="542"/>
      <c r="CM39" s="540"/>
      <c r="CN39" s="541"/>
      <c r="CO39" s="541"/>
      <c r="CP39" s="541"/>
      <c r="CQ39" s="542"/>
      <c r="CR39" s="540"/>
      <c r="CS39" s="541"/>
      <c r="CT39" s="541"/>
      <c r="CU39" s="541"/>
      <c r="CV39" s="542"/>
      <c r="CW39" s="540"/>
      <c r="CX39" s="541"/>
      <c r="CY39" s="541"/>
      <c r="CZ39" s="541"/>
      <c r="DA39" s="542"/>
      <c r="DB39" s="540"/>
      <c r="DC39" s="541"/>
      <c r="DD39" s="541"/>
      <c r="DE39" s="541"/>
      <c r="DF39" s="542"/>
      <c r="DG39" s="540"/>
      <c r="DH39" s="541"/>
      <c r="DI39" s="541"/>
      <c r="DJ39" s="541"/>
      <c r="DK39" s="542"/>
      <c r="DL39" s="540"/>
      <c r="DM39" s="541"/>
      <c r="DN39" s="541"/>
      <c r="DO39" s="541"/>
      <c r="DP39" s="542"/>
      <c r="DQ39" s="540"/>
      <c r="DR39" s="541"/>
      <c r="DS39" s="541"/>
      <c r="DT39" s="541"/>
      <c r="DU39" s="542"/>
      <c r="DV39" s="537"/>
      <c r="DW39" s="538"/>
      <c r="DX39" s="538"/>
      <c r="DY39" s="538"/>
      <c r="DZ39" s="543"/>
      <c r="EA39" s="467"/>
    </row>
    <row r="40" spans="1:131" ht="26.25" customHeight="1" x14ac:dyDescent="0.15">
      <c r="A40" s="522">
        <v>13</v>
      </c>
      <c r="B40" s="523"/>
      <c r="C40" s="524"/>
      <c r="D40" s="524"/>
      <c r="E40" s="524"/>
      <c r="F40" s="524"/>
      <c r="G40" s="524"/>
      <c r="H40" s="524"/>
      <c r="I40" s="524"/>
      <c r="J40" s="524"/>
      <c r="K40" s="524"/>
      <c r="L40" s="524"/>
      <c r="M40" s="524"/>
      <c r="N40" s="524"/>
      <c r="O40" s="524"/>
      <c r="P40" s="525"/>
      <c r="Q40" s="526"/>
      <c r="R40" s="527"/>
      <c r="S40" s="527"/>
      <c r="T40" s="527"/>
      <c r="U40" s="527"/>
      <c r="V40" s="527"/>
      <c r="W40" s="527"/>
      <c r="X40" s="527"/>
      <c r="Y40" s="527"/>
      <c r="Z40" s="527"/>
      <c r="AA40" s="527"/>
      <c r="AB40" s="527"/>
      <c r="AC40" s="527"/>
      <c r="AD40" s="527"/>
      <c r="AE40" s="528"/>
      <c r="AF40" s="529"/>
      <c r="AG40" s="530"/>
      <c r="AH40" s="530"/>
      <c r="AI40" s="530"/>
      <c r="AJ40" s="531"/>
      <c r="AK40" s="588"/>
      <c r="AL40" s="589"/>
      <c r="AM40" s="589"/>
      <c r="AN40" s="589"/>
      <c r="AO40" s="589"/>
      <c r="AP40" s="589"/>
      <c r="AQ40" s="589"/>
      <c r="AR40" s="589"/>
      <c r="AS40" s="589"/>
      <c r="AT40" s="589"/>
      <c r="AU40" s="589"/>
      <c r="AV40" s="589"/>
      <c r="AW40" s="589"/>
      <c r="AX40" s="589"/>
      <c r="AY40" s="589"/>
      <c r="AZ40" s="590"/>
      <c r="BA40" s="590"/>
      <c r="BB40" s="590"/>
      <c r="BC40" s="590"/>
      <c r="BD40" s="590"/>
      <c r="BE40" s="591"/>
      <c r="BF40" s="591"/>
      <c r="BG40" s="591"/>
      <c r="BH40" s="591"/>
      <c r="BI40" s="592"/>
      <c r="BJ40" s="474"/>
      <c r="BK40" s="474"/>
      <c r="BL40" s="474"/>
      <c r="BM40" s="474"/>
      <c r="BN40" s="474"/>
      <c r="BO40" s="570"/>
      <c r="BP40" s="570"/>
      <c r="BQ40" s="522">
        <v>34</v>
      </c>
      <c r="BR40" s="536"/>
      <c r="BS40" s="537"/>
      <c r="BT40" s="538"/>
      <c r="BU40" s="538"/>
      <c r="BV40" s="538"/>
      <c r="BW40" s="538"/>
      <c r="BX40" s="538"/>
      <c r="BY40" s="538"/>
      <c r="BZ40" s="538"/>
      <c r="CA40" s="538"/>
      <c r="CB40" s="538"/>
      <c r="CC40" s="538"/>
      <c r="CD40" s="538"/>
      <c r="CE40" s="538"/>
      <c r="CF40" s="538"/>
      <c r="CG40" s="539"/>
      <c r="CH40" s="540"/>
      <c r="CI40" s="541"/>
      <c r="CJ40" s="541"/>
      <c r="CK40" s="541"/>
      <c r="CL40" s="542"/>
      <c r="CM40" s="540"/>
      <c r="CN40" s="541"/>
      <c r="CO40" s="541"/>
      <c r="CP40" s="541"/>
      <c r="CQ40" s="542"/>
      <c r="CR40" s="540"/>
      <c r="CS40" s="541"/>
      <c r="CT40" s="541"/>
      <c r="CU40" s="541"/>
      <c r="CV40" s="542"/>
      <c r="CW40" s="540"/>
      <c r="CX40" s="541"/>
      <c r="CY40" s="541"/>
      <c r="CZ40" s="541"/>
      <c r="DA40" s="542"/>
      <c r="DB40" s="540"/>
      <c r="DC40" s="541"/>
      <c r="DD40" s="541"/>
      <c r="DE40" s="541"/>
      <c r="DF40" s="542"/>
      <c r="DG40" s="540"/>
      <c r="DH40" s="541"/>
      <c r="DI40" s="541"/>
      <c r="DJ40" s="541"/>
      <c r="DK40" s="542"/>
      <c r="DL40" s="540"/>
      <c r="DM40" s="541"/>
      <c r="DN40" s="541"/>
      <c r="DO40" s="541"/>
      <c r="DP40" s="542"/>
      <c r="DQ40" s="540"/>
      <c r="DR40" s="541"/>
      <c r="DS40" s="541"/>
      <c r="DT40" s="541"/>
      <c r="DU40" s="542"/>
      <c r="DV40" s="537"/>
      <c r="DW40" s="538"/>
      <c r="DX40" s="538"/>
      <c r="DY40" s="538"/>
      <c r="DZ40" s="543"/>
      <c r="EA40" s="467"/>
    </row>
    <row r="41" spans="1:131" ht="26.25" customHeight="1" x14ac:dyDescent="0.15">
      <c r="A41" s="522">
        <v>14</v>
      </c>
      <c r="B41" s="523"/>
      <c r="C41" s="524"/>
      <c r="D41" s="524"/>
      <c r="E41" s="524"/>
      <c r="F41" s="524"/>
      <c r="G41" s="524"/>
      <c r="H41" s="524"/>
      <c r="I41" s="524"/>
      <c r="J41" s="524"/>
      <c r="K41" s="524"/>
      <c r="L41" s="524"/>
      <c r="M41" s="524"/>
      <c r="N41" s="524"/>
      <c r="O41" s="524"/>
      <c r="P41" s="525"/>
      <c r="Q41" s="526"/>
      <c r="R41" s="527"/>
      <c r="S41" s="527"/>
      <c r="T41" s="527"/>
      <c r="U41" s="527"/>
      <c r="V41" s="527"/>
      <c r="W41" s="527"/>
      <c r="X41" s="527"/>
      <c r="Y41" s="527"/>
      <c r="Z41" s="527"/>
      <c r="AA41" s="527"/>
      <c r="AB41" s="527"/>
      <c r="AC41" s="527"/>
      <c r="AD41" s="527"/>
      <c r="AE41" s="528"/>
      <c r="AF41" s="529"/>
      <c r="AG41" s="530"/>
      <c r="AH41" s="530"/>
      <c r="AI41" s="530"/>
      <c r="AJ41" s="531"/>
      <c r="AK41" s="588"/>
      <c r="AL41" s="589"/>
      <c r="AM41" s="589"/>
      <c r="AN41" s="589"/>
      <c r="AO41" s="589"/>
      <c r="AP41" s="589"/>
      <c r="AQ41" s="589"/>
      <c r="AR41" s="589"/>
      <c r="AS41" s="589"/>
      <c r="AT41" s="589"/>
      <c r="AU41" s="589"/>
      <c r="AV41" s="589"/>
      <c r="AW41" s="589"/>
      <c r="AX41" s="589"/>
      <c r="AY41" s="589"/>
      <c r="AZ41" s="590"/>
      <c r="BA41" s="590"/>
      <c r="BB41" s="590"/>
      <c r="BC41" s="590"/>
      <c r="BD41" s="590"/>
      <c r="BE41" s="591"/>
      <c r="BF41" s="591"/>
      <c r="BG41" s="591"/>
      <c r="BH41" s="591"/>
      <c r="BI41" s="592"/>
      <c r="BJ41" s="474"/>
      <c r="BK41" s="474"/>
      <c r="BL41" s="474"/>
      <c r="BM41" s="474"/>
      <c r="BN41" s="474"/>
      <c r="BO41" s="570"/>
      <c r="BP41" s="570"/>
      <c r="BQ41" s="522">
        <v>35</v>
      </c>
      <c r="BR41" s="536"/>
      <c r="BS41" s="537"/>
      <c r="BT41" s="538"/>
      <c r="BU41" s="538"/>
      <c r="BV41" s="538"/>
      <c r="BW41" s="538"/>
      <c r="BX41" s="538"/>
      <c r="BY41" s="538"/>
      <c r="BZ41" s="538"/>
      <c r="CA41" s="538"/>
      <c r="CB41" s="538"/>
      <c r="CC41" s="538"/>
      <c r="CD41" s="538"/>
      <c r="CE41" s="538"/>
      <c r="CF41" s="538"/>
      <c r="CG41" s="539"/>
      <c r="CH41" s="540"/>
      <c r="CI41" s="541"/>
      <c r="CJ41" s="541"/>
      <c r="CK41" s="541"/>
      <c r="CL41" s="542"/>
      <c r="CM41" s="540"/>
      <c r="CN41" s="541"/>
      <c r="CO41" s="541"/>
      <c r="CP41" s="541"/>
      <c r="CQ41" s="542"/>
      <c r="CR41" s="540"/>
      <c r="CS41" s="541"/>
      <c r="CT41" s="541"/>
      <c r="CU41" s="541"/>
      <c r="CV41" s="542"/>
      <c r="CW41" s="540"/>
      <c r="CX41" s="541"/>
      <c r="CY41" s="541"/>
      <c r="CZ41" s="541"/>
      <c r="DA41" s="542"/>
      <c r="DB41" s="540"/>
      <c r="DC41" s="541"/>
      <c r="DD41" s="541"/>
      <c r="DE41" s="541"/>
      <c r="DF41" s="542"/>
      <c r="DG41" s="540"/>
      <c r="DH41" s="541"/>
      <c r="DI41" s="541"/>
      <c r="DJ41" s="541"/>
      <c r="DK41" s="542"/>
      <c r="DL41" s="540"/>
      <c r="DM41" s="541"/>
      <c r="DN41" s="541"/>
      <c r="DO41" s="541"/>
      <c r="DP41" s="542"/>
      <c r="DQ41" s="540"/>
      <c r="DR41" s="541"/>
      <c r="DS41" s="541"/>
      <c r="DT41" s="541"/>
      <c r="DU41" s="542"/>
      <c r="DV41" s="537"/>
      <c r="DW41" s="538"/>
      <c r="DX41" s="538"/>
      <c r="DY41" s="538"/>
      <c r="DZ41" s="543"/>
      <c r="EA41" s="467"/>
    </row>
    <row r="42" spans="1:131" ht="26.25" customHeight="1" x14ac:dyDescent="0.15">
      <c r="A42" s="522">
        <v>15</v>
      </c>
      <c r="B42" s="523"/>
      <c r="C42" s="524"/>
      <c r="D42" s="524"/>
      <c r="E42" s="524"/>
      <c r="F42" s="524"/>
      <c r="G42" s="524"/>
      <c r="H42" s="524"/>
      <c r="I42" s="524"/>
      <c r="J42" s="524"/>
      <c r="K42" s="524"/>
      <c r="L42" s="524"/>
      <c r="M42" s="524"/>
      <c r="N42" s="524"/>
      <c r="O42" s="524"/>
      <c r="P42" s="525"/>
      <c r="Q42" s="526"/>
      <c r="R42" s="527"/>
      <c r="S42" s="527"/>
      <c r="T42" s="527"/>
      <c r="U42" s="527"/>
      <c r="V42" s="527"/>
      <c r="W42" s="527"/>
      <c r="X42" s="527"/>
      <c r="Y42" s="527"/>
      <c r="Z42" s="527"/>
      <c r="AA42" s="527"/>
      <c r="AB42" s="527"/>
      <c r="AC42" s="527"/>
      <c r="AD42" s="527"/>
      <c r="AE42" s="528"/>
      <c r="AF42" s="529"/>
      <c r="AG42" s="530"/>
      <c r="AH42" s="530"/>
      <c r="AI42" s="530"/>
      <c r="AJ42" s="531"/>
      <c r="AK42" s="588"/>
      <c r="AL42" s="589"/>
      <c r="AM42" s="589"/>
      <c r="AN42" s="589"/>
      <c r="AO42" s="589"/>
      <c r="AP42" s="589"/>
      <c r="AQ42" s="589"/>
      <c r="AR42" s="589"/>
      <c r="AS42" s="589"/>
      <c r="AT42" s="589"/>
      <c r="AU42" s="589"/>
      <c r="AV42" s="589"/>
      <c r="AW42" s="589"/>
      <c r="AX42" s="589"/>
      <c r="AY42" s="589"/>
      <c r="AZ42" s="590"/>
      <c r="BA42" s="590"/>
      <c r="BB42" s="590"/>
      <c r="BC42" s="590"/>
      <c r="BD42" s="590"/>
      <c r="BE42" s="591"/>
      <c r="BF42" s="591"/>
      <c r="BG42" s="591"/>
      <c r="BH42" s="591"/>
      <c r="BI42" s="592"/>
      <c r="BJ42" s="474"/>
      <c r="BK42" s="474"/>
      <c r="BL42" s="474"/>
      <c r="BM42" s="474"/>
      <c r="BN42" s="474"/>
      <c r="BO42" s="570"/>
      <c r="BP42" s="570"/>
      <c r="BQ42" s="522">
        <v>36</v>
      </c>
      <c r="BR42" s="536"/>
      <c r="BS42" s="537"/>
      <c r="BT42" s="538"/>
      <c r="BU42" s="538"/>
      <c r="BV42" s="538"/>
      <c r="BW42" s="538"/>
      <c r="BX42" s="538"/>
      <c r="BY42" s="538"/>
      <c r="BZ42" s="538"/>
      <c r="CA42" s="538"/>
      <c r="CB42" s="538"/>
      <c r="CC42" s="538"/>
      <c r="CD42" s="538"/>
      <c r="CE42" s="538"/>
      <c r="CF42" s="538"/>
      <c r="CG42" s="539"/>
      <c r="CH42" s="540"/>
      <c r="CI42" s="541"/>
      <c r="CJ42" s="541"/>
      <c r="CK42" s="541"/>
      <c r="CL42" s="542"/>
      <c r="CM42" s="540"/>
      <c r="CN42" s="541"/>
      <c r="CO42" s="541"/>
      <c r="CP42" s="541"/>
      <c r="CQ42" s="542"/>
      <c r="CR42" s="540"/>
      <c r="CS42" s="541"/>
      <c r="CT42" s="541"/>
      <c r="CU42" s="541"/>
      <c r="CV42" s="542"/>
      <c r="CW42" s="540"/>
      <c r="CX42" s="541"/>
      <c r="CY42" s="541"/>
      <c r="CZ42" s="541"/>
      <c r="DA42" s="542"/>
      <c r="DB42" s="540"/>
      <c r="DC42" s="541"/>
      <c r="DD42" s="541"/>
      <c r="DE42" s="541"/>
      <c r="DF42" s="542"/>
      <c r="DG42" s="540"/>
      <c r="DH42" s="541"/>
      <c r="DI42" s="541"/>
      <c r="DJ42" s="541"/>
      <c r="DK42" s="542"/>
      <c r="DL42" s="540"/>
      <c r="DM42" s="541"/>
      <c r="DN42" s="541"/>
      <c r="DO42" s="541"/>
      <c r="DP42" s="542"/>
      <c r="DQ42" s="540"/>
      <c r="DR42" s="541"/>
      <c r="DS42" s="541"/>
      <c r="DT42" s="541"/>
      <c r="DU42" s="542"/>
      <c r="DV42" s="537"/>
      <c r="DW42" s="538"/>
      <c r="DX42" s="538"/>
      <c r="DY42" s="538"/>
      <c r="DZ42" s="543"/>
      <c r="EA42" s="467"/>
    </row>
    <row r="43" spans="1:131" ht="26.25" customHeight="1" x14ac:dyDescent="0.15">
      <c r="A43" s="522">
        <v>16</v>
      </c>
      <c r="B43" s="523"/>
      <c r="C43" s="524"/>
      <c r="D43" s="524"/>
      <c r="E43" s="524"/>
      <c r="F43" s="524"/>
      <c r="G43" s="524"/>
      <c r="H43" s="524"/>
      <c r="I43" s="524"/>
      <c r="J43" s="524"/>
      <c r="K43" s="524"/>
      <c r="L43" s="524"/>
      <c r="M43" s="524"/>
      <c r="N43" s="524"/>
      <c r="O43" s="524"/>
      <c r="P43" s="525"/>
      <c r="Q43" s="526"/>
      <c r="R43" s="527"/>
      <c r="S43" s="527"/>
      <c r="T43" s="527"/>
      <c r="U43" s="527"/>
      <c r="V43" s="527"/>
      <c r="W43" s="527"/>
      <c r="X43" s="527"/>
      <c r="Y43" s="527"/>
      <c r="Z43" s="527"/>
      <c r="AA43" s="527"/>
      <c r="AB43" s="527"/>
      <c r="AC43" s="527"/>
      <c r="AD43" s="527"/>
      <c r="AE43" s="528"/>
      <c r="AF43" s="529"/>
      <c r="AG43" s="530"/>
      <c r="AH43" s="530"/>
      <c r="AI43" s="530"/>
      <c r="AJ43" s="531"/>
      <c r="AK43" s="588"/>
      <c r="AL43" s="589"/>
      <c r="AM43" s="589"/>
      <c r="AN43" s="589"/>
      <c r="AO43" s="589"/>
      <c r="AP43" s="589"/>
      <c r="AQ43" s="589"/>
      <c r="AR43" s="589"/>
      <c r="AS43" s="589"/>
      <c r="AT43" s="589"/>
      <c r="AU43" s="589"/>
      <c r="AV43" s="589"/>
      <c r="AW43" s="589"/>
      <c r="AX43" s="589"/>
      <c r="AY43" s="589"/>
      <c r="AZ43" s="590"/>
      <c r="BA43" s="590"/>
      <c r="BB43" s="590"/>
      <c r="BC43" s="590"/>
      <c r="BD43" s="590"/>
      <c r="BE43" s="591"/>
      <c r="BF43" s="591"/>
      <c r="BG43" s="591"/>
      <c r="BH43" s="591"/>
      <c r="BI43" s="592"/>
      <c r="BJ43" s="474"/>
      <c r="BK43" s="474"/>
      <c r="BL43" s="474"/>
      <c r="BM43" s="474"/>
      <c r="BN43" s="474"/>
      <c r="BO43" s="570"/>
      <c r="BP43" s="570"/>
      <c r="BQ43" s="522">
        <v>37</v>
      </c>
      <c r="BR43" s="536"/>
      <c r="BS43" s="537"/>
      <c r="BT43" s="538"/>
      <c r="BU43" s="538"/>
      <c r="BV43" s="538"/>
      <c r="BW43" s="538"/>
      <c r="BX43" s="538"/>
      <c r="BY43" s="538"/>
      <c r="BZ43" s="538"/>
      <c r="CA43" s="538"/>
      <c r="CB43" s="538"/>
      <c r="CC43" s="538"/>
      <c r="CD43" s="538"/>
      <c r="CE43" s="538"/>
      <c r="CF43" s="538"/>
      <c r="CG43" s="539"/>
      <c r="CH43" s="540"/>
      <c r="CI43" s="541"/>
      <c r="CJ43" s="541"/>
      <c r="CK43" s="541"/>
      <c r="CL43" s="542"/>
      <c r="CM43" s="540"/>
      <c r="CN43" s="541"/>
      <c r="CO43" s="541"/>
      <c r="CP43" s="541"/>
      <c r="CQ43" s="542"/>
      <c r="CR43" s="540"/>
      <c r="CS43" s="541"/>
      <c r="CT43" s="541"/>
      <c r="CU43" s="541"/>
      <c r="CV43" s="542"/>
      <c r="CW43" s="540"/>
      <c r="CX43" s="541"/>
      <c r="CY43" s="541"/>
      <c r="CZ43" s="541"/>
      <c r="DA43" s="542"/>
      <c r="DB43" s="540"/>
      <c r="DC43" s="541"/>
      <c r="DD43" s="541"/>
      <c r="DE43" s="541"/>
      <c r="DF43" s="542"/>
      <c r="DG43" s="540"/>
      <c r="DH43" s="541"/>
      <c r="DI43" s="541"/>
      <c r="DJ43" s="541"/>
      <c r="DK43" s="542"/>
      <c r="DL43" s="540"/>
      <c r="DM43" s="541"/>
      <c r="DN43" s="541"/>
      <c r="DO43" s="541"/>
      <c r="DP43" s="542"/>
      <c r="DQ43" s="540"/>
      <c r="DR43" s="541"/>
      <c r="DS43" s="541"/>
      <c r="DT43" s="541"/>
      <c r="DU43" s="542"/>
      <c r="DV43" s="537"/>
      <c r="DW43" s="538"/>
      <c r="DX43" s="538"/>
      <c r="DY43" s="538"/>
      <c r="DZ43" s="543"/>
      <c r="EA43" s="467"/>
    </row>
    <row r="44" spans="1:131" ht="26.25" customHeight="1" x14ac:dyDescent="0.15">
      <c r="A44" s="522">
        <v>17</v>
      </c>
      <c r="B44" s="523"/>
      <c r="C44" s="524"/>
      <c r="D44" s="524"/>
      <c r="E44" s="524"/>
      <c r="F44" s="524"/>
      <c r="G44" s="524"/>
      <c r="H44" s="524"/>
      <c r="I44" s="524"/>
      <c r="J44" s="524"/>
      <c r="K44" s="524"/>
      <c r="L44" s="524"/>
      <c r="M44" s="524"/>
      <c r="N44" s="524"/>
      <c r="O44" s="524"/>
      <c r="P44" s="525"/>
      <c r="Q44" s="526"/>
      <c r="R44" s="527"/>
      <c r="S44" s="527"/>
      <c r="T44" s="527"/>
      <c r="U44" s="527"/>
      <c r="V44" s="527"/>
      <c r="W44" s="527"/>
      <c r="X44" s="527"/>
      <c r="Y44" s="527"/>
      <c r="Z44" s="527"/>
      <c r="AA44" s="527"/>
      <c r="AB44" s="527"/>
      <c r="AC44" s="527"/>
      <c r="AD44" s="527"/>
      <c r="AE44" s="528"/>
      <c r="AF44" s="529"/>
      <c r="AG44" s="530"/>
      <c r="AH44" s="530"/>
      <c r="AI44" s="530"/>
      <c r="AJ44" s="531"/>
      <c r="AK44" s="588"/>
      <c r="AL44" s="589"/>
      <c r="AM44" s="589"/>
      <c r="AN44" s="589"/>
      <c r="AO44" s="589"/>
      <c r="AP44" s="589"/>
      <c r="AQ44" s="589"/>
      <c r="AR44" s="589"/>
      <c r="AS44" s="589"/>
      <c r="AT44" s="589"/>
      <c r="AU44" s="589"/>
      <c r="AV44" s="589"/>
      <c r="AW44" s="589"/>
      <c r="AX44" s="589"/>
      <c r="AY44" s="589"/>
      <c r="AZ44" s="590"/>
      <c r="BA44" s="590"/>
      <c r="BB44" s="590"/>
      <c r="BC44" s="590"/>
      <c r="BD44" s="590"/>
      <c r="BE44" s="591"/>
      <c r="BF44" s="591"/>
      <c r="BG44" s="591"/>
      <c r="BH44" s="591"/>
      <c r="BI44" s="592"/>
      <c r="BJ44" s="474"/>
      <c r="BK44" s="474"/>
      <c r="BL44" s="474"/>
      <c r="BM44" s="474"/>
      <c r="BN44" s="474"/>
      <c r="BO44" s="570"/>
      <c r="BP44" s="570"/>
      <c r="BQ44" s="522">
        <v>38</v>
      </c>
      <c r="BR44" s="536"/>
      <c r="BS44" s="537"/>
      <c r="BT44" s="538"/>
      <c r="BU44" s="538"/>
      <c r="BV44" s="538"/>
      <c r="BW44" s="538"/>
      <c r="BX44" s="538"/>
      <c r="BY44" s="538"/>
      <c r="BZ44" s="538"/>
      <c r="CA44" s="538"/>
      <c r="CB44" s="538"/>
      <c r="CC44" s="538"/>
      <c r="CD44" s="538"/>
      <c r="CE44" s="538"/>
      <c r="CF44" s="538"/>
      <c r="CG44" s="539"/>
      <c r="CH44" s="540"/>
      <c r="CI44" s="541"/>
      <c r="CJ44" s="541"/>
      <c r="CK44" s="541"/>
      <c r="CL44" s="542"/>
      <c r="CM44" s="540"/>
      <c r="CN44" s="541"/>
      <c r="CO44" s="541"/>
      <c r="CP44" s="541"/>
      <c r="CQ44" s="542"/>
      <c r="CR44" s="540"/>
      <c r="CS44" s="541"/>
      <c r="CT44" s="541"/>
      <c r="CU44" s="541"/>
      <c r="CV44" s="542"/>
      <c r="CW44" s="540"/>
      <c r="CX44" s="541"/>
      <c r="CY44" s="541"/>
      <c r="CZ44" s="541"/>
      <c r="DA44" s="542"/>
      <c r="DB44" s="540"/>
      <c r="DC44" s="541"/>
      <c r="DD44" s="541"/>
      <c r="DE44" s="541"/>
      <c r="DF44" s="542"/>
      <c r="DG44" s="540"/>
      <c r="DH44" s="541"/>
      <c r="DI44" s="541"/>
      <c r="DJ44" s="541"/>
      <c r="DK44" s="542"/>
      <c r="DL44" s="540"/>
      <c r="DM44" s="541"/>
      <c r="DN44" s="541"/>
      <c r="DO44" s="541"/>
      <c r="DP44" s="542"/>
      <c r="DQ44" s="540"/>
      <c r="DR44" s="541"/>
      <c r="DS44" s="541"/>
      <c r="DT44" s="541"/>
      <c r="DU44" s="542"/>
      <c r="DV44" s="537"/>
      <c r="DW44" s="538"/>
      <c r="DX44" s="538"/>
      <c r="DY44" s="538"/>
      <c r="DZ44" s="543"/>
      <c r="EA44" s="467"/>
    </row>
    <row r="45" spans="1:131" ht="26.25" customHeight="1" x14ac:dyDescent="0.15">
      <c r="A45" s="522">
        <v>18</v>
      </c>
      <c r="B45" s="523"/>
      <c r="C45" s="524"/>
      <c r="D45" s="524"/>
      <c r="E45" s="524"/>
      <c r="F45" s="524"/>
      <c r="G45" s="524"/>
      <c r="H45" s="524"/>
      <c r="I45" s="524"/>
      <c r="J45" s="524"/>
      <c r="K45" s="524"/>
      <c r="L45" s="524"/>
      <c r="M45" s="524"/>
      <c r="N45" s="524"/>
      <c r="O45" s="524"/>
      <c r="P45" s="525"/>
      <c r="Q45" s="526"/>
      <c r="R45" s="527"/>
      <c r="S45" s="527"/>
      <c r="T45" s="527"/>
      <c r="U45" s="527"/>
      <c r="V45" s="527"/>
      <c r="W45" s="527"/>
      <c r="X45" s="527"/>
      <c r="Y45" s="527"/>
      <c r="Z45" s="527"/>
      <c r="AA45" s="527"/>
      <c r="AB45" s="527"/>
      <c r="AC45" s="527"/>
      <c r="AD45" s="527"/>
      <c r="AE45" s="528"/>
      <c r="AF45" s="529"/>
      <c r="AG45" s="530"/>
      <c r="AH45" s="530"/>
      <c r="AI45" s="530"/>
      <c r="AJ45" s="531"/>
      <c r="AK45" s="588"/>
      <c r="AL45" s="589"/>
      <c r="AM45" s="589"/>
      <c r="AN45" s="589"/>
      <c r="AO45" s="589"/>
      <c r="AP45" s="589"/>
      <c r="AQ45" s="589"/>
      <c r="AR45" s="589"/>
      <c r="AS45" s="589"/>
      <c r="AT45" s="589"/>
      <c r="AU45" s="589"/>
      <c r="AV45" s="589"/>
      <c r="AW45" s="589"/>
      <c r="AX45" s="589"/>
      <c r="AY45" s="589"/>
      <c r="AZ45" s="590"/>
      <c r="BA45" s="590"/>
      <c r="BB45" s="590"/>
      <c r="BC45" s="590"/>
      <c r="BD45" s="590"/>
      <c r="BE45" s="591"/>
      <c r="BF45" s="591"/>
      <c r="BG45" s="591"/>
      <c r="BH45" s="591"/>
      <c r="BI45" s="592"/>
      <c r="BJ45" s="474"/>
      <c r="BK45" s="474"/>
      <c r="BL45" s="474"/>
      <c r="BM45" s="474"/>
      <c r="BN45" s="474"/>
      <c r="BO45" s="570"/>
      <c r="BP45" s="570"/>
      <c r="BQ45" s="522">
        <v>39</v>
      </c>
      <c r="BR45" s="536"/>
      <c r="BS45" s="537"/>
      <c r="BT45" s="538"/>
      <c r="BU45" s="538"/>
      <c r="BV45" s="538"/>
      <c r="BW45" s="538"/>
      <c r="BX45" s="538"/>
      <c r="BY45" s="538"/>
      <c r="BZ45" s="538"/>
      <c r="CA45" s="538"/>
      <c r="CB45" s="538"/>
      <c r="CC45" s="538"/>
      <c r="CD45" s="538"/>
      <c r="CE45" s="538"/>
      <c r="CF45" s="538"/>
      <c r="CG45" s="539"/>
      <c r="CH45" s="540"/>
      <c r="CI45" s="541"/>
      <c r="CJ45" s="541"/>
      <c r="CK45" s="541"/>
      <c r="CL45" s="542"/>
      <c r="CM45" s="540"/>
      <c r="CN45" s="541"/>
      <c r="CO45" s="541"/>
      <c r="CP45" s="541"/>
      <c r="CQ45" s="542"/>
      <c r="CR45" s="540"/>
      <c r="CS45" s="541"/>
      <c r="CT45" s="541"/>
      <c r="CU45" s="541"/>
      <c r="CV45" s="542"/>
      <c r="CW45" s="540"/>
      <c r="CX45" s="541"/>
      <c r="CY45" s="541"/>
      <c r="CZ45" s="541"/>
      <c r="DA45" s="542"/>
      <c r="DB45" s="540"/>
      <c r="DC45" s="541"/>
      <c r="DD45" s="541"/>
      <c r="DE45" s="541"/>
      <c r="DF45" s="542"/>
      <c r="DG45" s="540"/>
      <c r="DH45" s="541"/>
      <c r="DI45" s="541"/>
      <c r="DJ45" s="541"/>
      <c r="DK45" s="542"/>
      <c r="DL45" s="540"/>
      <c r="DM45" s="541"/>
      <c r="DN45" s="541"/>
      <c r="DO45" s="541"/>
      <c r="DP45" s="542"/>
      <c r="DQ45" s="540"/>
      <c r="DR45" s="541"/>
      <c r="DS45" s="541"/>
      <c r="DT45" s="541"/>
      <c r="DU45" s="542"/>
      <c r="DV45" s="537"/>
      <c r="DW45" s="538"/>
      <c r="DX45" s="538"/>
      <c r="DY45" s="538"/>
      <c r="DZ45" s="543"/>
      <c r="EA45" s="467"/>
    </row>
    <row r="46" spans="1:131" ht="26.25" customHeight="1" x14ac:dyDescent="0.15">
      <c r="A46" s="522">
        <v>19</v>
      </c>
      <c r="B46" s="523"/>
      <c r="C46" s="524"/>
      <c r="D46" s="524"/>
      <c r="E46" s="524"/>
      <c r="F46" s="524"/>
      <c r="G46" s="524"/>
      <c r="H46" s="524"/>
      <c r="I46" s="524"/>
      <c r="J46" s="524"/>
      <c r="K46" s="524"/>
      <c r="L46" s="524"/>
      <c r="M46" s="524"/>
      <c r="N46" s="524"/>
      <c r="O46" s="524"/>
      <c r="P46" s="525"/>
      <c r="Q46" s="526"/>
      <c r="R46" s="527"/>
      <c r="S46" s="527"/>
      <c r="T46" s="527"/>
      <c r="U46" s="527"/>
      <c r="V46" s="527"/>
      <c r="W46" s="527"/>
      <c r="X46" s="527"/>
      <c r="Y46" s="527"/>
      <c r="Z46" s="527"/>
      <c r="AA46" s="527"/>
      <c r="AB46" s="527"/>
      <c r="AC46" s="527"/>
      <c r="AD46" s="527"/>
      <c r="AE46" s="528"/>
      <c r="AF46" s="529"/>
      <c r="AG46" s="530"/>
      <c r="AH46" s="530"/>
      <c r="AI46" s="530"/>
      <c r="AJ46" s="531"/>
      <c r="AK46" s="588"/>
      <c r="AL46" s="589"/>
      <c r="AM46" s="589"/>
      <c r="AN46" s="589"/>
      <c r="AO46" s="589"/>
      <c r="AP46" s="589"/>
      <c r="AQ46" s="589"/>
      <c r="AR46" s="589"/>
      <c r="AS46" s="589"/>
      <c r="AT46" s="589"/>
      <c r="AU46" s="589"/>
      <c r="AV46" s="589"/>
      <c r="AW46" s="589"/>
      <c r="AX46" s="589"/>
      <c r="AY46" s="589"/>
      <c r="AZ46" s="590"/>
      <c r="BA46" s="590"/>
      <c r="BB46" s="590"/>
      <c r="BC46" s="590"/>
      <c r="BD46" s="590"/>
      <c r="BE46" s="591"/>
      <c r="BF46" s="591"/>
      <c r="BG46" s="591"/>
      <c r="BH46" s="591"/>
      <c r="BI46" s="592"/>
      <c r="BJ46" s="474"/>
      <c r="BK46" s="474"/>
      <c r="BL46" s="474"/>
      <c r="BM46" s="474"/>
      <c r="BN46" s="474"/>
      <c r="BO46" s="570"/>
      <c r="BP46" s="570"/>
      <c r="BQ46" s="522">
        <v>40</v>
      </c>
      <c r="BR46" s="536"/>
      <c r="BS46" s="537"/>
      <c r="BT46" s="538"/>
      <c r="BU46" s="538"/>
      <c r="BV46" s="538"/>
      <c r="BW46" s="538"/>
      <c r="BX46" s="538"/>
      <c r="BY46" s="538"/>
      <c r="BZ46" s="538"/>
      <c r="CA46" s="538"/>
      <c r="CB46" s="538"/>
      <c r="CC46" s="538"/>
      <c r="CD46" s="538"/>
      <c r="CE46" s="538"/>
      <c r="CF46" s="538"/>
      <c r="CG46" s="539"/>
      <c r="CH46" s="540"/>
      <c r="CI46" s="541"/>
      <c r="CJ46" s="541"/>
      <c r="CK46" s="541"/>
      <c r="CL46" s="542"/>
      <c r="CM46" s="540"/>
      <c r="CN46" s="541"/>
      <c r="CO46" s="541"/>
      <c r="CP46" s="541"/>
      <c r="CQ46" s="542"/>
      <c r="CR46" s="540"/>
      <c r="CS46" s="541"/>
      <c r="CT46" s="541"/>
      <c r="CU46" s="541"/>
      <c r="CV46" s="542"/>
      <c r="CW46" s="540"/>
      <c r="CX46" s="541"/>
      <c r="CY46" s="541"/>
      <c r="CZ46" s="541"/>
      <c r="DA46" s="542"/>
      <c r="DB46" s="540"/>
      <c r="DC46" s="541"/>
      <c r="DD46" s="541"/>
      <c r="DE46" s="541"/>
      <c r="DF46" s="542"/>
      <c r="DG46" s="540"/>
      <c r="DH46" s="541"/>
      <c r="DI46" s="541"/>
      <c r="DJ46" s="541"/>
      <c r="DK46" s="542"/>
      <c r="DL46" s="540"/>
      <c r="DM46" s="541"/>
      <c r="DN46" s="541"/>
      <c r="DO46" s="541"/>
      <c r="DP46" s="542"/>
      <c r="DQ46" s="540"/>
      <c r="DR46" s="541"/>
      <c r="DS46" s="541"/>
      <c r="DT46" s="541"/>
      <c r="DU46" s="542"/>
      <c r="DV46" s="537"/>
      <c r="DW46" s="538"/>
      <c r="DX46" s="538"/>
      <c r="DY46" s="538"/>
      <c r="DZ46" s="543"/>
      <c r="EA46" s="467"/>
    </row>
    <row r="47" spans="1:131" ht="26.25" customHeight="1" x14ac:dyDescent="0.15">
      <c r="A47" s="522">
        <v>20</v>
      </c>
      <c r="B47" s="523"/>
      <c r="C47" s="524"/>
      <c r="D47" s="524"/>
      <c r="E47" s="524"/>
      <c r="F47" s="524"/>
      <c r="G47" s="524"/>
      <c r="H47" s="524"/>
      <c r="I47" s="524"/>
      <c r="J47" s="524"/>
      <c r="K47" s="524"/>
      <c r="L47" s="524"/>
      <c r="M47" s="524"/>
      <c r="N47" s="524"/>
      <c r="O47" s="524"/>
      <c r="P47" s="525"/>
      <c r="Q47" s="526"/>
      <c r="R47" s="527"/>
      <c r="S47" s="527"/>
      <c r="T47" s="527"/>
      <c r="U47" s="527"/>
      <c r="V47" s="527"/>
      <c r="W47" s="527"/>
      <c r="X47" s="527"/>
      <c r="Y47" s="527"/>
      <c r="Z47" s="527"/>
      <c r="AA47" s="527"/>
      <c r="AB47" s="527"/>
      <c r="AC47" s="527"/>
      <c r="AD47" s="527"/>
      <c r="AE47" s="528"/>
      <c r="AF47" s="529"/>
      <c r="AG47" s="530"/>
      <c r="AH47" s="530"/>
      <c r="AI47" s="530"/>
      <c r="AJ47" s="531"/>
      <c r="AK47" s="588"/>
      <c r="AL47" s="589"/>
      <c r="AM47" s="589"/>
      <c r="AN47" s="589"/>
      <c r="AO47" s="589"/>
      <c r="AP47" s="589"/>
      <c r="AQ47" s="589"/>
      <c r="AR47" s="589"/>
      <c r="AS47" s="589"/>
      <c r="AT47" s="589"/>
      <c r="AU47" s="589"/>
      <c r="AV47" s="589"/>
      <c r="AW47" s="589"/>
      <c r="AX47" s="589"/>
      <c r="AY47" s="589"/>
      <c r="AZ47" s="590"/>
      <c r="BA47" s="590"/>
      <c r="BB47" s="590"/>
      <c r="BC47" s="590"/>
      <c r="BD47" s="590"/>
      <c r="BE47" s="591"/>
      <c r="BF47" s="591"/>
      <c r="BG47" s="591"/>
      <c r="BH47" s="591"/>
      <c r="BI47" s="592"/>
      <c r="BJ47" s="474"/>
      <c r="BK47" s="474"/>
      <c r="BL47" s="474"/>
      <c r="BM47" s="474"/>
      <c r="BN47" s="474"/>
      <c r="BO47" s="570"/>
      <c r="BP47" s="570"/>
      <c r="BQ47" s="522">
        <v>41</v>
      </c>
      <c r="BR47" s="536"/>
      <c r="BS47" s="537"/>
      <c r="BT47" s="538"/>
      <c r="BU47" s="538"/>
      <c r="BV47" s="538"/>
      <c r="BW47" s="538"/>
      <c r="BX47" s="538"/>
      <c r="BY47" s="538"/>
      <c r="BZ47" s="538"/>
      <c r="CA47" s="538"/>
      <c r="CB47" s="538"/>
      <c r="CC47" s="538"/>
      <c r="CD47" s="538"/>
      <c r="CE47" s="538"/>
      <c r="CF47" s="538"/>
      <c r="CG47" s="539"/>
      <c r="CH47" s="540"/>
      <c r="CI47" s="541"/>
      <c r="CJ47" s="541"/>
      <c r="CK47" s="541"/>
      <c r="CL47" s="542"/>
      <c r="CM47" s="540"/>
      <c r="CN47" s="541"/>
      <c r="CO47" s="541"/>
      <c r="CP47" s="541"/>
      <c r="CQ47" s="542"/>
      <c r="CR47" s="540"/>
      <c r="CS47" s="541"/>
      <c r="CT47" s="541"/>
      <c r="CU47" s="541"/>
      <c r="CV47" s="542"/>
      <c r="CW47" s="540"/>
      <c r="CX47" s="541"/>
      <c r="CY47" s="541"/>
      <c r="CZ47" s="541"/>
      <c r="DA47" s="542"/>
      <c r="DB47" s="540"/>
      <c r="DC47" s="541"/>
      <c r="DD47" s="541"/>
      <c r="DE47" s="541"/>
      <c r="DF47" s="542"/>
      <c r="DG47" s="540"/>
      <c r="DH47" s="541"/>
      <c r="DI47" s="541"/>
      <c r="DJ47" s="541"/>
      <c r="DK47" s="542"/>
      <c r="DL47" s="540"/>
      <c r="DM47" s="541"/>
      <c r="DN47" s="541"/>
      <c r="DO47" s="541"/>
      <c r="DP47" s="542"/>
      <c r="DQ47" s="540"/>
      <c r="DR47" s="541"/>
      <c r="DS47" s="541"/>
      <c r="DT47" s="541"/>
      <c r="DU47" s="542"/>
      <c r="DV47" s="537"/>
      <c r="DW47" s="538"/>
      <c r="DX47" s="538"/>
      <c r="DY47" s="538"/>
      <c r="DZ47" s="543"/>
      <c r="EA47" s="467"/>
    </row>
    <row r="48" spans="1:131" ht="26.25" customHeight="1" x14ac:dyDescent="0.15">
      <c r="A48" s="522">
        <v>21</v>
      </c>
      <c r="B48" s="523"/>
      <c r="C48" s="524"/>
      <c r="D48" s="524"/>
      <c r="E48" s="524"/>
      <c r="F48" s="524"/>
      <c r="G48" s="524"/>
      <c r="H48" s="524"/>
      <c r="I48" s="524"/>
      <c r="J48" s="524"/>
      <c r="K48" s="524"/>
      <c r="L48" s="524"/>
      <c r="M48" s="524"/>
      <c r="N48" s="524"/>
      <c r="O48" s="524"/>
      <c r="P48" s="525"/>
      <c r="Q48" s="526"/>
      <c r="R48" s="527"/>
      <c r="S48" s="527"/>
      <c r="T48" s="527"/>
      <c r="U48" s="527"/>
      <c r="V48" s="527"/>
      <c r="W48" s="527"/>
      <c r="X48" s="527"/>
      <c r="Y48" s="527"/>
      <c r="Z48" s="527"/>
      <c r="AA48" s="527"/>
      <c r="AB48" s="527"/>
      <c r="AC48" s="527"/>
      <c r="AD48" s="527"/>
      <c r="AE48" s="528"/>
      <c r="AF48" s="529"/>
      <c r="AG48" s="530"/>
      <c r="AH48" s="530"/>
      <c r="AI48" s="530"/>
      <c r="AJ48" s="531"/>
      <c r="AK48" s="588"/>
      <c r="AL48" s="589"/>
      <c r="AM48" s="589"/>
      <c r="AN48" s="589"/>
      <c r="AO48" s="589"/>
      <c r="AP48" s="589"/>
      <c r="AQ48" s="589"/>
      <c r="AR48" s="589"/>
      <c r="AS48" s="589"/>
      <c r="AT48" s="589"/>
      <c r="AU48" s="589"/>
      <c r="AV48" s="589"/>
      <c r="AW48" s="589"/>
      <c r="AX48" s="589"/>
      <c r="AY48" s="589"/>
      <c r="AZ48" s="590"/>
      <c r="BA48" s="590"/>
      <c r="BB48" s="590"/>
      <c r="BC48" s="590"/>
      <c r="BD48" s="590"/>
      <c r="BE48" s="591"/>
      <c r="BF48" s="591"/>
      <c r="BG48" s="591"/>
      <c r="BH48" s="591"/>
      <c r="BI48" s="592"/>
      <c r="BJ48" s="474"/>
      <c r="BK48" s="474"/>
      <c r="BL48" s="474"/>
      <c r="BM48" s="474"/>
      <c r="BN48" s="474"/>
      <c r="BO48" s="570"/>
      <c r="BP48" s="570"/>
      <c r="BQ48" s="522">
        <v>42</v>
      </c>
      <c r="BR48" s="536"/>
      <c r="BS48" s="537"/>
      <c r="BT48" s="538"/>
      <c r="BU48" s="538"/>
      <c r="BV48" s="538"/>
      <c r="BW48" s="538"/>
      <c r="BX48" s="538"/>
      <c r="BY48" s="538"/>
      <c r="BZ48" s="538"/>
      <c r="CA48" s="538"/>
      <c r="CB48" s="538"/>
      <c r="CC48" s="538"/>
      <c r="CD48" s="538"/>
      <c r="CE48" s="538"/>
      <c r="CF48" s="538"/>
      <c r="CG48" s="539"/>
      <c r="CH48" s="540"/>
      <c r="CI48" s="541"/>
      <c r="CJ48" s="541"/>
      <c r="CK48" s="541"/>
      <c r="CL48" s="542"/>
      <c r="CM48" s="540"/>
      <c r="CN48" s="541"/>
      <c r="CO48" s="541"/>
      <c r="CP48" s="541"/>
      <c r="CQ48" s="542"/>
      <c r="CR48" s="540"/>
      <c r="CS48" s="541"/>
      <c r="CT48" s="541"/>
      <c r="CU48" s="541"/>
      <c r="CV48" s="542"/>
      <c r="CW48" s="540"/>
      <c r="CX48" s="541"/>
      <c r="CY48" s="541"/>
      <c r="CZ48" s="541"/>
      <c r="DA48" s="542"/>
      <c r="DB48" s="540"/>
      <c r="DC48" s="541"/>
      <c r="DD48" s="541"/>
      <c r="DE48" s="541"/>
      <c r="DF48" s="542"/>
      <c r="DG48" s="540"/>
      <c r="DH48" s="541"/>
      <c r="DI48" s="541"/>
      <c r="DJ48" s="541"/>
      <c r="DK48" s="542"/>
      <c r="DL48" s="540"/>
      <c r="DM48" s="541"/>
      <c r="DN48" s="541"/>
      <c r="DO48" s="541"/>
      <c r="DP48" s="542"/>
      <c r="DQ48" s="540"/>
      <c r="DR48" s="541"/>
      <c r="DS48" s="541"/>
      <c r="DT48" s="541"/>
      <c r="DU48" s="542"/>
      <c r="DV48" s="537"/>
      <c r="DW48" s="538"/>
      <c r="DX48" s="538"/>
      <c r="DY48" s="538"/>
      <c r="DZ48" s="543"/>
      <c r="EA48" s="467"/>
    </row>
    <row r="49" spans="1:131" ht="26.25" customHeight="1" x14ac:dyDescent="0.15">
      <c r="A49" s="522">
        <v>22</v>
      </c>
      <c r="B49" s="523"/>
      <c r="C49" s="524"/>
      <c r="D49" s="524"/>
      <c r="E49" s="524"/>
      <c r="F49" s="524"/>
      <c r="G49" s="524"/>
      <c r="H49" s="524"/>
      <c r="I49" s="524"/>
      <c r="J49" s="524"/>
      <c r="K49" s="524"/>
      <c r="L49" s="524"/>
      <c r="M49" s="524"/>
      <c r="N49" s="524"/>
      <c r="O49" s="524"/>
      <c r="P49" s="525"/>
      <c r="Q49" s="526"/>
      <c r="R49" s="527"/>
      <c r="S49" s="527"/>
      <c r="T49" s="527"/>
      <c r="U49" s="527"/>
      <c r="V49" s="527"/>
      <c r="W49" s="527"/>
      <c r="X49" s="527"/>
      <c r="Y49" s="527"/>
      <c r="Z49" s="527"/>
      <c r="AA49" s="527"/>
      <c r="AB49" s="527"/>
      <c r="AC49" s="527"/>
      <c r="AD49" s="527"/>
      <c r="AE49" s="528"/>
      <c r="AF49" s="529"/>
      <c r="AG49" s="530"/>
      <c r="AH49" s="530"/>
      <c r="AI49" s="530"/>
      <c r="AJ49" s="531"/>
      <c r="AK49" s="588"/>
      <c r="AL49" s="589"/>
      <c r="AM49" s="589"/>
      <c r="AN49" s="589"/>
      <c r="AO49" s="589"/>
      <c r="AP49" s="589"/>
      <c r="AQ49" s="589"/>
      <c r="AR49" s="589"/>
      <c r="AS49" s="589"/>
      <c r="AT49" s="589"/>
      <c r="AU49" s="589"/>
      <c r="AV49" s="589"/>
      <c r="AW49" s="589"/>
      <c r="AX49" s="589"/>
      <c r="AY49" s="589"/>
      <c r="AZ49" s="590"/>
      <c r="BA49" s="590"/>
      <c r="BB49" s="590"/>
      <c r="BC49" s="590"/>
      <c r="BD49" s="590"/>
      <c r="BE49" s="591"/>
      <c r="BF49" s="591"/>
      <c r="BG49" s="591"/>
      <c r="BH49" s="591"/>
      <c r="BI49" s="592"/>
      <c r="BJ49" s="474"/>
      <c r="BK49" s="474"/>
      <c r="BL49" s="474"/>
      <c r="BM49" s="474"/>
      <c r="BN49" s="474"/>
      <c r="BO49" s="570"/>
      <c r="BP49" s="570"/>
      <c r="BQ49" s="522">
        <v>43</v>
      </c>
      <c r="BR49" s="536"/>
      <c r="BS49" s="537"/>
      <c r="BT49" s="538"/>
      <c r="BU49" s="538"/>
      <c r="BV49" s="538"/>
      <c r="BW49" s="538"/>
      <c r="BX49" s="538"/>
      <c r="BY49" s="538"/>
      <c r="BZ49" s="538"/>
      <c r="CA49" s="538"/>
      <c r="CB49" s="538"/>
      <c r="CC49" s="538"/>
      <c r="CD49" s="538"/>
      <c r="CE49" s="538"/>
      <c r="CF49" s="538"/>
      <c r="CG49" s="539"/>
      <c r="CH49" s="540"/>
      <c r="CI49" s="541"/>
      <c r="CJ49" s="541"/>
      <c r="CK49" s="541"/>
      <c r="CL49" s="542"/>
      <c r="CM49" s="540"/>
      <c r="CN49" s="541"/>
      <c r="CO49" s="541"/>
      <c r="CP49" s="541"/>
      <c r="CQ49" s="542"/>
      <c r="CR49" s="540"/>
      <c r="CS49" s="541"/>
      <c r="CT49" s="541"/>
      <c r="CU49" s="541"/>
      <c r="CV49" s="542"/>
      <c r="CW49" s="540"/>
      <c r="CX49" s="541"/>
      <c r="CY49" s="541"/>
      <c r="CZ49" s="541"/>
      <c r="DA49" s="542"/>
      <c r="DB49" s="540"/>
      <c r="DC49" s="541"/>
      <c r="DD49" s="541"/>
      <c r="DE49" s="541"/>
      <c r="DF49" s="542"/>
      <c r="DG49" s="540"/>
      <c r="DH49" s="541"/>
      <c r="DI49" s="541"/>
      <c r="DJ49" s="541"/>
      <c r="DK49" s="542"/>
      <c r="DL49" s="540"/>
      <c r="DM49" s="541"/>
      <c r="DN49" s="541"/>
      <c r="DO49" s="541"/>
      <c r="DP49" s="542"/>
      <c r="DQ49" s="540"/>
      <c r="DR49" s="541"/>
      <c r="DS49" s="541"/>
      <c r="DT49" s="541"/>
      <c r="DU49" s="542"/>
      <c r="DV49" s="537"/>
      <c r="DW49" s="538"/>
      <c r="DX49" s="538"/>
      <c r="DY49" s="538"/>
      <c r="DZ49" s="543"/>
      <c r="EA49" s="467"/>
    </row>
    <row r="50" spans="1:131" ht="26.25" customHeight="1" x14ac:dyDescent="0.15">
      <c r="A50" s="522">
        <v>23</v>
      </c>
      <c r="B50" s="523"/>
      <c r="C50" s="524"/>
      <c r="D50" s="524"/>
      <c r="E50" s="524"/>
      <c r="F50" s="524"/>
      <c r="G50" s="524"/>
      <c r="H50" s="524"/>
      <c r="I50" s="524"/>
      <c r="J50" s="524"/>
      <c r="K50" s="524"/>
      <c r="L50" s="524"/>
      <c r="M50" s="524"/>
      <c r="N50" s="524"/>
      <c r="O50" s="524"/>
      <c r="P50" s="525"/>
      <c r="Q50" s="593"/>
      <c r="R50" s="594"/>
      <c r="S50" s="594"/>
      <c r="T50" s="594"/>
      <c r="U50" s="594"/>
      <c r="V50" s="594"/>
      <c r="W50" s="594"/>
      <c r="X50" s="594"/>
      <c r="Y50" s="594"/>
      <c r="Z50" s="594"/>
      <c r="AA50" s="594"/>
      <c r="AB50" s="594"/>
      <c r="AC50" s="594"/>
      <c r="AD50" s="594"/>
      <c r="AE50" s="595"/>
      <c r="AF50" s="529"/>
      <c r="AG50" s="530"/>
      <c r="AH50" s="530"/>
      <c r="AI50" s="530"/>
      <c r="AJ50" s="531"/>
      <c r="AK50" s="596"/>
      <c r="AL50" s="594"/>
      <c r="AM50" s="594"/>
      <c r="AN50" s="594"/>
      <c r="AO50" s="594"/>
      <c r="AP50" s="594"/>
      <c r="AQ50" s="594"/>
      <c r="AR50" s="594"/>
      <c r="AS50" s="594"/>
      <c r="AT50" s="594"/>
      <c r="AU50" s="594"/>
      <c r="AV50" s="594"/>
      <c r="AW50" s="594"/>
      <c r="AX50" s="594"/>
      <c r="AY50" s="594"/>
      <c r="AZ50" s="597"/>
      <c r="BA50" s="597"/>
      <c r="BB50" s="597"/>
      <c r="BC50" s="597"/>
      <c r="BD50" s="597"/>
      <c r="BE50" s="591"/>
      <c r="BF50" s="591"/>
      <c r="BG50" s="591"/>
      <c r="BH50" s="591"/>
      <c r="BI50" s="592"/>
      <c r="BJ50" s="474"/>
      <c r="BK50" s="474"/>
      <c r="BL50" s="474"/>
      <c r="BM50" s="474"/>
      <c r="BN50" s="474"/>
      <c r="BO50" s="570"/>
      <c r="BP50" s="570"/>
      <c r="BQ50" s="522">
        <v>44</v>
      </c>
      <c r="BR50" s="536"/>
      <c r="BS50" s="537"/>
      <c r="BT50" s="538"/>
      <c r="BU50" s="538"/>
      <c r="BV50" s="538"/>
      <c r="BW50" s="538"/>
      <c r="BX50" s="538"/>
      <c r="BY50" s="538"/>
      <c r="BZ50" s="538"/>
      <c r="CA50" s="538"/>
      <c r="CB50" s="538"/>
      <c r="CC50" s="538"/>
      <c r="CD50" s="538"/>
      <c r="CE50" s="538"/>
      <c r="CF50" s="538"/>
      <c r="CG50" s="539"/>
      <c r="CH50" s="540"/>
      <c r="CI50" s="541"/>
      <c r="CJ50" s="541"/>
      <c r="CK50" s="541"/>
      <c r="CL50" s="542"/>
      <c r="CM50" s="540"/>
      <c r="CN50" s="541"/>
      <c r="CO50" s="541"/>
      <c r="CP50" s="541"/>
      <c r="CQ50" s="542"/>
      <c r="CR50" s="540"/>
      <c r="CS50" s="541"/>
      <c r="CT50" s="541"/>
      <c r="CU50" s="541"/>
      <c r="CV50" s="542"/>
      <c r="CW50" s="540"/>
      <c r="CX50" s="541"/>
      <c r="CY50" s="541"/>
      <c r="CZ50" s="541"/>
      <c r="DA50" s="542"/>
      <c r="DB50" s="540"/>
      <c r="DC50" s="541"/>
      <c r="DD50" s="541"/>
      <c r="DE50" s="541"/>
      <c r="DF50" s="542"/>
      <c r="DG50" s="540"/>
      <c r="DH50" s="541"/>
      <c r="DI50" s="541"/>
      <c r="DJ50" s="541"/>
      <c r="DK50" s="542"/>
      <c r="DL50" s="540"/>
      <c r="DM50" s="541"/>
      <c r="DN50" s="541"/>
      <c r="DO50" s="541"/>
      <c r="DP50" s="542"/>
      <c r="DQ50" s="540"/>
      <c r="DR50" s="541"/>
      <c r="DS50" s="541"/>
      <c r="DT50" s="541"/>
      <c r="DU50" s="542"/>
      <c r="DV50" s="537"/>
      <c r="DW50" s="538"/>
      <c r="DX50" s="538"/>
      <c r="DY50" s="538"/>
      <c r="DZ50" s="543"/>
      <c r="EA50" s="467"/>
    </row>
    <row r="51" spans="1:131" ht="26.25" customHeight="1" x14ac:dyDescent="0.15">
      <c r="A51" s="522">
        <v>24</v>
      </c>
      <c r="B51" s="523"/>
      <c r="C51" s="524"/>
      <c r="D51" s="524"/>
      <c r="E51" s="524"/>
      <c r="F51" s="524"/>
      <c r="G51" s="524"/>
      <c r="H51" s="524"/>
      <c r="I51" s="524"/>
      <c r="J51" s="524"/>
      <c r="K51" s="524"/>
      <c r="L51" s="524"/>
      <c r="M51" s="524"/>
      <c r="N51" s="524"/>
      <c r="O51" s="524"/>
      <c r="P51" s="525"/>
      <c r="Q51" s="593"/>
      <c r="R51" s="594"/>
      <c r="S51" s="594"/>
      <c r="T51" s="594"/>
      <c r="U51" s="594"/>
      <c r="V51" s="594"/>
      <c r="W51" s="594"/>
      <c r="X51" s="594"/>
      <c r="Y51" s="594"/>
      <c r="Z51" s="594"/>
      <c r="AA51" s="594"/>
      <c r="AB51" s="594"/>
      <c r="AC51" s="594"/>
      <c r="AD51" s="594"/>
      <c r="AE51" s="595"/>
      <c r="AF51" s="529"/>
      <c r="AG51" s="530"/>
      <c r="AH51" s="530"/>
      <c r="AI51" s="530"/>
      <c r="AJ51" s="531"/>
      <c r="AK51" s="596"/>
      <c r="AL51" s="594"/>
      <c r="AM51" s="594"/>
      <c r="AN51" s="594"/>
      <c r="AO51" s="594"/>
      <c r="AP51" s="594"/>
      <c r="AQ51" s="594"/>
      <c r="AR51" s="594"/>
      <c r="AS51" s="594"/>
      <c r="AT51" s="594"/>
      <c r="AU51" s="594"/>
      <c r="AV51" s="594"/>
      <c r="AW51" s="594"/>
      <c r="AX51" s="594"/>
      <c r="AY51" s="594"/>
      <c r="AZ51" s="597"/>
      <c r="BA51" s="597"/>
      <c r="BB51" s="597"/>
      <c r="BC51" s="597"/>
      <c r="BD51" s="597"/>
      <c r="BE51" s="591"/>
      <c r="BF51" s="591"/>
      <c r="BG51" s="591"/>
      <c r="BH51" s="591"/>
      <c r="BI51" s="592"/>
      <c r="BJ51" s="474"/>
      <c r="BK51" s="474"/>
      <c r="BL51" s="474"/>
      <c r="BM51" s="474"/>
      <c r="BN51" s="474"/>
      <c r="BO51" s="570"/>
      <c r="BP51" s="570"/>
      <c r="BQ51" s="522">
        <v>45</v>
      </c>
      <c r="BR51" s="536"/>
      <c r="BS51" s="537"/>
      <c r="BT51" s="538"/>
      <c r="BU51" s="538"/>
      <c r="BV51" s="538"/>
      <c r="BW51" s="538"/>
      <c r="BX51" s="538"/>
      <c r="BY51" s="538"/>
      <c r="BZ51" s="538"/>
      <c r="CA51" s="538"/>
      <c r="CB51" s="538"/>
      <c r="CC51" s="538"/>
      <c r="CD51" s="538"/>
      <c r="CE51" s="538"/>
      <c r="CF51" s="538"/>
      <c r="CG51" s="539"/>
      <c r="CH51" s="540"/>
      <c r="CI51" s="541"/>
      <c r="CJ51" s="541"/>
      <c r="CK51" s="541"/>
      <c r="CL51" s="542"/>
      <c r="CM51" s="540"/>
      <c r="CN51" s="541"/>
      <c r="CO51" s="541"/>
      <c r="CP51" s="541"/>
      <c r="CQ51" s="542"/>
      <c r="CR51" s="540"/>
      <c r="CS51" s="541"/>
      <c r="CT51" s="541"/>
      <c r="CU51" s="541"/>
      <c r="CV51" s="542"/>
      <c r="CW51" s="540"/>
      <c r="CX51" s="541"/>
      <c r="CY51" s="541"/>
      <c r="CZ51" s="541"/>
      <c r="DA51" s="542"/>
      <c r="DB51" s="540"/>
      <c r="DC51" s="541"/>
      <c r="DD51" s="541"/>
      <c r="DE51" s="541"/>
      <c r="DF51" s="542"/>
      <c r="DG51" s="540"/>
      <c r="DH51" s="541"/>
      <c r="DI51" s="541"/>
      <c r="DJ51" s="541"/>
      <c r="DK51" s="542"/>
      <c r="DL51" s="540"/>
      <c r="DM51" s="541"/>
      <c r="DN51" s="541"/>
      <c r="DO51" s="541"/>
      <c r="DP51" s="542"/>
      <c r="DQ51" s="540"/>
      <c r="DR51" s="541"/>
      <c r="DS51" s="541"/>
      <c r="DT51" s="541"/>
      <c r="DU51" s="542"/>
      <c r="DV51" s="537"/>
      <c r="DW51" s="538"/>
      <c r="DX51" s="538"/>
      <c r="DY51" s="538"/>
      <c r="DZ51" s="543"/>
      <c r="EA51" s="467"/>
    </row>
    <row r="52" spans="1:131" ht="26.25" customHeight="1" x14ac:dyDescent="0.15">
      <c r="A52" s="522">
        <v>25</v>
      </c>
      <c r="B52" s="523"/>
      <c r="C52" s="524"/>
      <c r="D52" s="524"/>
      <c r="E52" s="524"/>
      <c r="F52" s="524"/>
      <c r="G52" s="524"/>
      <c r="H52" s="524"/>
      <c r="I52" s="524"/>
      <c r="J52" s="524"/>
      <c r="K52" s="524"/>
      <c r="L52" s="524"/>
      <c r="M52" s="524"/>
      <c r="N52" s="524"/>
      <c r="O52" s="524"/>
      <c r="P52" s="525"/>
      <c r="Q52" s="593"/>
      <c r="R52" s="594"/>
      <c r="S52" s="594"/>
      <c r="T52" s="594"/>
      <c r="U52" s="594"/>
      <c r="V52" s="594"/>
      <c r="W52" s="594"/>
      <c r="X52" s="594"/>
      <c r="Y52" s="594"/>
      <c r="Z52" s="594"/>
      <c r="AA52" s="594"/>
      <c r="AB52" s="594"/>
      <c r="AC52" s="594"/>
      <c r="AD52" s="594"/>
      <c r="AE52" s="595"/>
      <c r="AF52" s="529"/>
      <c r="AG52" s="530"/>
      <c r="AH52" s="530"/>
      <c r="AI52" s="530"/>
      <c r="AJ52" s="531"/>
      <c r="AK52" s="596"/>
      <c r="AL52" s="594"/>
      <c r="AM52" s="594"/>
      <c r="AN52" s="594"/>
      <c r="AO52" s="594"/>
      <c r="AP52" s="594"/>
      <c r="AQ52" s="594"/>
      <c r="AR52" s="594"/>
      <c r="AS52" s="594"/>
      <c r="AT52" s="594"/>
      <c r="AU52" s="594"/>
      <c r="AV52" s="594"/>
      <c r="AW52" s="594"/>
      <c r="AX52" s="594"/>
      <c r="AY52" s="594"/>
      <c r="AZ52" s="597"/>
      <c r="BA52" s="597"/>
      <c r="BB52" s="597"/>
      <c r="BC52" s="597"/>
      <c r="BD52" s="597"/>
      <c r="BE52" s="591"/>
      <c r="BF52" s="591"/>
      <c r="BG52" s="591"/>
      <c r="BH52" s="591"/>
      <c r="BI52" s="592"/>
      <c r="BJ52" s="474"/>
      <c r="BK52" s="474"/>
      <c r="BL52" s="474"/>
      <c r="BM52" s="474"/>
      <c r="BN52" s="474"/>
      <c r="BO52" s="570"/>
      <c r="BP52" s="570"/>
      <c r="BQ52" s="522">
        <v>46</v>
      </c>
      <c r="BR52" s="536"/>
      <c r="BS52" s="537"/>
      <c r="BT52" s="538"/>
      <c r="BU52" s="538"/>
      <c r="BV52" s="538"/>
      <c r="BW52" s="538"/>
      <c r="BX52" s="538"/>
      <c r="BY52" s="538"/>
      <c r="BZ52" s="538"/>
      <c r="CA52" s="538"/>
      <c r="CB52" s="538"/>
      <c r="CC52" s="538"/>
      <c r="CD52" s="538"/>
      <c r="CE52" s="538"/>
      <c r="CF52" s="538"/>
      <c r="CG52" s="539"/>
      <c r="CH52" s="540"/>
      <c r="CI52" s="541"/>
      <c r="CJ52" s="541"/>
      <c r="CK52" s="541"/>
      <c r="CL52" s="542"/>
      <c r="CM52" s="540"/>
      <c r="CN52" s="541"/>
      <c r="CO52" s="541"/>
      <c r="CP52" s="541"/>
      <c r="CQ52" s="542"/>
      <c r="CR52" s="540"/>
      <c r="CS52" s="541"/>
      <c r="CT52" s="541"/>
      <c r="CU52" s="541"/>
      <c r="CV52" s="542"/>
      <c r="CW52" s="540"/>
      <c r="CX52" s="541"/>
      <c r="CY52" s="541"/>
      <c r="CZ52" s="541"/>
      <c r="DA52" s="542"/>
      <c r="DB52" s="540"/>
      <c r="DC52" s="541"/>
      <c r="DD52" s="541"/>
      <c r="DE52" s="541"/>
      <c r="DF52" s="542"/>
      <c r="DG52" s="540"/>
      <c r="DH52" s="541"/>
      <c r="DI52" s="541"/>
      <c r="DJ52" s="541"/>
      <c r="DK52" s="542"/>
      <c r="DL52" s="540"/>
      <c r="DM52" s="541"/>
      <c r="DN52" s="541"/>
      <c r="DO52" s="541"/>
      <c r="DP52" s="542"/>
      <c r="DQ52" s="540"/>
      <c r="DR52" s="541"/>
      <c r="DS52" s="541"/>
      <c r="DT52" s="541"/>
      <c r="DU52" s="542"/>
      <c r="DV52" s="537"/>
      <c r="DW52" s="538"/>
      <c r="DX52" s="538"/>
      <c r="DY52" s="538"/>
      <c r="DZ52" s="543"/>
      <c r="EA52" s="467"/>
    </row>
    <row r="53" spans="1:131" ht="26.25" customHeight="1" x14ac:dyDescent="0.15">
      <c r="A53" s="522">
        <v>26</v>
      </c>
      <c r="B53" s="523"/>
      <c r="C53" s="524"/>
      <c r="D53" s="524"/>
      <c r="E53" s="524"/>
      <c r="F53" s="524"/>
      <c r="G53" s="524"/>
      <c r="H53" s="524"/>
      <c r="I53" s="524"/>
      <c r="J53" s="524"/>
      <c r="K53" s="524"/>
      <c r="L53" s="524"/>
      <c r="M53" s="524"/>
      <c r="N53" s="524"/>
      <c r="O53" s="524"/>
      <c r="P53" s="525"/>
      <c r="Q53" s="593"/>
      <c r="R53" s="594"/>
      <c r="S53" s="594"/>
      <c r="T53" s="594"/>
      <c r="U53" s="594"/>
      <c r="V53" s="594"/>
      <c r="W53" s="594"/>
      <c r="X53" s="594"/>
      <c r="Y53" s="594"/>
      <c r="Z53" s="594"/>
      <c r="AA53" s="594"/>
      <c r="AB53" s="594"/>
      <c r="AC53" s="594"/>
      <c r="AD53" s="594"/>
      <c r="AE53" s="595"/>
      <c r="AF53" s="529"/>
      <c r="AG53" s="530"/>
      <c r="AH53" s="530"/>
      <c r="AI53" s="530"/>
      <c r="AJ53" s="531"/>
      <c r="AK53" s="596"/>
      <c r="AL53" s="594"/>
      <c r="AM53" s="594"/>
      <c r="AN53" s="594"/>
      <c r="AO53" s="594"/>
      <c r="AP53" s="594"/>
      <c r="AQ53" s="594"/>
      <c r="AR53" s="594"/>
      <c r="AS53" s="594"/>
      <c r="AT53" s="594"/>
      <c r="AU53" s="594"/>
      <c r="AV53" s="594"/>
      <c r="AW53" s="594"/>
      <c r="AX53" s="594"/>
      <c r="AY53" s="594"/>
      <c r="AZ53" s="597"/>
      <c r="BA53" s="597"/>
      <c r="BB53" s="597"/>
      <c r="BC53" s="597"/>
      <c r="BD53" s="597"/>
      <c r="BE53" s="591"/>
      <c r="BF53" s="591"/>
      <c r="BG53" s="591"/>
      <c r="BH53" s="591"/>
      <c r="BI53" s="592"/>
      <c r="BJ53" s="474"/>
      <c r="BK53" s="474"/>
      <c r="BL53" s="474"/>
      <c r="BM53" s="474"/>
      <c r="BN53" s="474"/>
      <c r="BO53" s="570"/>
      <c r="BP53" s="570"/>
      <c r="BQ53" s="522">
        <v>47</v>
      </c>
      <c r="BR53" s="536"/>
      <c r="BS53" s="537"/>
      <c r="BT53" s="538"/>
      <c r="BU53" s="538"/>
      <c r="BV53" s="538"/>
      <c r="BW53" s="538"/>
      <c r="BX53" s="538"/>
      <c r="BY53" s="538"/>
      <c r="BZ53" s="538"/>
      <c r="CA53" s="538"/>
      <c r="CB53" s="538"/>
      <c r="CC53" s="538"/>
      <c r="CD53" s="538"/>
      <c r="CE53" s="538"/>
      <c r="CF53" s="538"/>
      <c r="CG53" s="539"/>
      <c r="CH53" s="540"/>
      <c r="CI53" s="541"/>
      <c r="CJ53" s="541"/>
      <c r="CK53" s="541"/>
      <c r="CL53" s="542"/>
      <c r="CM53" s="540"/>
      <c r="CN53" s="541"/>
      <c r="CO53" s="541"/>
      <c r="CP53" s="541"/>
      <c r="CQ53" s="542"/>
      <c r="CR53" s="540"/>
      <c r="CS53" s="541"/>
      <c r="CT53" s="541"/>
      <c r="CU53" s="541"/>
      <c r="CV53" s="542"/>
      <c r="CW53" s="540"/>
      <c r="CX53" s="541"/>
      <c r="CY53" s="541"/>
      <c r="CZ53" s="541"/>
      <c r="DA53" s="542"/>
      <c r="DB53" s="540"/>
      <c r="DC53" s="541"/>
      <c r="DD53" s="541"/>
      <c r="DE53" s="541"/>
      <c r="DF53" s="542"/>
      <c r="DG53" s="540"/>
      <c r="DH53" s="541"/>
      <c r="DI53" s="541"/>
      <c r="DJ53" s="541"/>
      <c r="DK53" s="542"/>
      <c r="DL53" s="540"/>
      <c r="DM53" s="541"/>
      <c r="DN53" s="541"/>
      <c r="DO53" s="541"/>
      <c r="DP53" s="542"/>
      <c r="DQ53" s="540"/>
      <c r="DR53" s="541"/>
      <c r="DS53" s="541"/>
      <c r="DT53" s="541"/>
      <c r="DU53" s="542"/>
      <c r="DV53" s="537"/>
      <c r="DW53" s="538"/>
      <c r="DX53" s="538"/>
      <c r="DY53" s="538"/>
      <c r="DZ53" s="543"/>
      <c r="EA53" s="467"/>
    </row>
    <row r="54" spans="1:131" ht="26.25" customHeight="1" x14ac:dyDescent="0.15">
      <c r="A54" s="522">
        <v>27</v>
      </c>
      <c r="B54" s="523"/>
      <c r="C54" s="524"/>
      <c r="D54" s="524"/>
      <c r="E54" s="524"/>
      <c r="F54" s="524"/>
      <c r="G54" s="524"/>
      <c r="H54" s="524"/>
      <c r="I54" s="524"/>
      <c r="J54" s="524"/>
      <c r="K54" s="524"/>
      <c r="L54" s="524"/>
      <c r="M54" s="524"/>
      <c r="N54" s="524"/>
      <c r="O54" s="524"/>
      <c r="P54" s="525"/>
      <c r="Q54" s="593"/>
      <c r="R54" s="594"/>
      <c r="S54" s="594"/>
      <c r="T54" s="594"/>
      <c r="U54" s="594"/>
      <c r="V54" s="594"/>
      <c r="W54" s="594"/>
      <c r="X54" s="594"/>
      <c r="Y54" s="594"/>
      <c r="Z54" s="594"/>
      <c r="AA54" s="594"/>
      <c r="AB54" s="594"/>
      <c r="AC54" s="594"/>
      <c r="AD54" s="594"/>
      <c r="AE54" s="595"/>
      <c r="AF54" s="529"/>
      <c r="AG54" s="530"/>
      <c r="AH54" s="530"/>
      <c r="AI54" s="530"/>
      <c r="AJ54" s="531"/>
      <c r="AK54" s="596"/>
      <c r="AL54" s="594"/>
      <c r="AM54" s="594"/>
      <c r="AN54" s="594"/>
      <c r="AO54" s="594"/>
      <c r="AP54" s="594"/>
      <c r="AQ54" s="594"/>
      <c r="AR54" s="594"/>
      <c r="AS54" s="594"/>
      <c r="AT54" s="594"/>
      <c r="AU54" s="594"/>
      <c r="AV54" s="594"/>
      <c r="AW54" s="594"/>
      <c r="AX54" s="594"/>
      <c r="AY54" s="594"/>
      <c r="AZ54" s="597"/>
      <c r="BA54" s="597"/>
      <c r="BB54" s="597"/>
      <c r="BC54" s="597"/>
      <c r="BD54" s="597"/>
      <c r="BE54" s="591"/>
      <c r="BF54" s="591"/>
      <c r="BG54" s="591"/>
      <c r="BH54" s="591"/>
      <c r="BI54" s="592"/>
      <c r="BJ54" s="474"/>
      <c r="BK54" s="474"/>
      <c r="BL54" s="474"/>
      <c r="BM54" s="474"/>
      <c r="BN54" s="474"/>
      <c r="BO54" s="570"/>
      <c r="BP54" s="570"/>
      <c r="BQ54" s="522">
        <v>48</v>
      </c>
      <c r="BR54" s="536"/>
      <c r="BS54" s="537"/>
      <c r="BT54" s="538"/>
      <c r="BU54" s="538"/>
      <c r="BV54" s="538"/>
      <c r="BW54" s="538"/>
      <c r="BX54" s="538"/>
      <c r="BY54" s="538"/>
      <c r="BZ54" s="538"/>
      <c r="CA54" s="538"/>
      <c r="CB54" s="538"/>
      <c r="CC54" s="538"/>
      <c r="CD54" s="538"/>
      <c r="CE54" s="538"/>
      <c r="CF54" s="538"/>
      <c r="CG54" s="539"/>
      <c r="CH54" s="540"/>
      <c r="CI54" s="541"/>
      <c r="CJ54" s="541"/>
      <c r="CK54" s="541"/>
      <c r="CL54" s="542"/>
      <c r="CM54" s="540"/>
      <c r="CN54" s="541"/>
      <c r="CO54" s="541"/>
      <c r="CP54" s="541"/>
      <c r="CQ54" s="542"/>
      <c r="CR54" s="540"/>
      <c r="CS54" s="541"/>
      <c r="CT54" s="541"/>
      <c r="CU54" s="541"/>
      <c r="CV54" s="542"/>
      <c r="CW54" s="540"/>
      <c r="CX54" s="541"/>
      <c r="CY54" s="541"/>
      <c r="CZ54" s="541"/>
      <c r="DA54" s="542"/>
      <c r="DB54" s="540"/>
      <c r="DC54" s="541"/>
      <c r="DD54" s="541"/>
      <c r="DE54" s="541"/>
      <c r="DF54" s="542"/>
      <c r="DG54" s="540"/>
      <c r="DH54" s="541"/>
      <c r="DI54" s="541"/>
      <c r="DJ54" s="541"/>
      <c r="DK54" s="542"/>
      <c r="DL54" s="540"/>
      <c r="DM54" s="541"/>
      <c r="DN54" s="541"/>
      <c r="DO54" s="541"/>
      <c r="DP54" s="542"/>
      <c r="DQ54" s="540"/>
      <c r="DR54" s="541"/>
      <c r="DS54" s="541"/>
      <c r="DT54" s="541"/>
      <c r="DU54" s="542"/>
      <c r="DV54" s="537"/>
      <c r="DW54" s="538"/>
      <c r="DX54" s="538"/>
      <c r="DY54" s="538"/>
      <c r="DZ54" s="543"/>
      <c r="EA54" s="467"/>
    </row>
    <row r="55" spans="1:131" ht="26.25" customHeight="1" x14ac:dyDescent="0.15">
      <c r="A55" s="522">
        <v>28</v>
      </c>
      <c r="B55" s="523"/>
      <c r="C55" s="524"/>
      <c r="D55" s="524"/>
      <c r="E55" s="524"/>
      <c r="F55" s="524"/>
      <c r="G55" s="524"/>
      <c r="H55" s="524"/>
      <c r="I55" s="524"/>
      <c r="J55" s="524"/>
      <c r="K55" s="524"/>
      <c r="L55" s="524"/>
      <c r="M55" s="524"/>
      <c r="N55" s="524"/>
      <c r="O55" s="524"/>
      <c r="P55" s="525"/>
      <c r="Q55" s="593"/>
      <c r="R55" s="594"/>
      <c r="S55" s="594"/>
      <c r="T55" s="594"/>
      <c r="U55" s="594"/>
      <c r="V55" s="594"/>
      <c r="W55" s="594"/>
      <c r="X55" s="594"/>
      <c r="Y55" s="594"/>
      <c r="Z55" s="594"/>
      <c r="AA55" s="594"/>
      <c r="AB55" s="594"/>
      <c r="AC55" s="594"/>
      <c r="AD55" s="594"/>
      <c r="AE55" s="595"/>
      <c r="AF55" s="529"/>
      <c r="AG55" s="530"/>
      <c r="AH55" s="530"/>
      <c r="AI55" s="530"/>
      <c r="AJ55" s="531"/>
      <c r="AK55" s="596"/>
      <c r="AL55" s="594"/>
      <c r="AM55" s="594"/>
      <c r="AN55" s="594"/>
      <c r="AO55" s="594"/>
      <c r="AP55" s="594"/>
      <c r="AQ55" s="594"/>
      <c r="AR55" s="594"/>
      <c r="AS55" s="594"/>
      <c r="AT55" s="594"/>
      <c r="AU55" s="594"/>
      <c r="AV55" s="594"/>
      <c r="AW55" s="594"/>
      <c r="AX55" s="594"/>
      <c r="AY55" s="594"/>
      <c r="AZ55" s="597"/>
      <c r="BA55" s="597"/>
      <c r="BB55" s="597"/>
      <c r="BC55" s="597"/>
      <c r="BD55" s="597"/>
      <c r="BE55" s="591"/>
      <c r="BF55" s="591"/>
      <c r="BG55" s="591"/>
      <c r="BH55" s="591"/>
      <c r="BI55" s="592"/>
      <c r="BJ55" s="474"/>
      <c r="BK55" s="474"/>
      <c r="BL55" s="474"/>
      <c r="BM55" s="474"/>
      <c r="BN55" s="474"/>
      <c r="BO55" s="570"/>
      <c r="BP55" s="570"/>
      <c r="BQ55" s="522">
        <v>49</v>
      </c>
      <c r="BR55" s="536"/>
      <c r="BS55" s="537"/>
      <c r="BT55" s="538"/>
      <c r="BU55" s="538"/>
      <c r="BV55" s="538"/>
      <c r="BW55" s="538"/>
      <c r="BX55" s="538"/>
      <c r="BY55" s="538"/>
      <c r="BZ55" s="538"/>
      <c r="CA55" s="538"/>
      <c r="CB55" s="538"/>
      <c r="CC55" s="538"/>
      <c r="CD55" s="538"/>
      <c r="CE55" s="538"/>
      <c r="CF55" s="538"/>
      <c r="CG55" s="539"/>
      <c r="CH55" s="540"/>
      <c r="CI55" s="541"/>
      <c r="CJ55" s="541"/>
      <c r="CK55" s="541"/>
      <c r="CL55" s="542"/>
      <c r="CM55" s="540"/>
      <c r="CN55" s="541"/>
      <c r="CO55" s="541"/>
      <c r="CP55" s="541"/>
      <c r="CQ55" s="542"/>
      <c r="CR55" s="540"/>
      <c r="CS55" s="541"/>
      <c r="CT55" s="541"/>
      <c r="CU55" s="541"/>
      <c r="CV55" s="542"/>
      <c r="CW55" s="540"/>
      <c r="CX55" s="541"/>
      <c r="CY55" s="541"/>
      <c r="CZ55" s="541"/>
      <c r="DA55" s="542"/>
      <c r="DB55" s="540"/>
      <c r="DC55" s="541"/>
      <c r="DD55" s="541"/>
      <c r="DE55" s="541"/>
      <c r="DF55" s="542"/>
      <c r="DG55" s="540"/>
      <c r="DH55" s="541"/>
      <c r="DI55" s="541"/>
      <c r="DJ55" s="541"/>
      <c r="DK55" s="542"/>
      <c r="DL55" s="540"/>
      <c r="DM55" s="541"/>
      <c r="DN55" s="541"/>
      <c r="DO55" s="541"/>
      <c r="DP55" s="542"/>
      <c r="DQ55" s="540"/>
      <c r="DR55" s="541"/>
      <c r="DS55" s="541"/>
      <c r="DT55" s="541"/>
      <c r="DU55" s="542"/>
      <c r="DV55" s="537"/>
      <c r="DW55" s="538"/>
      <c r="DX55" s="538"/>
      <c r="DY55" s="538"/>
      <c r="DZ55" s="543"/>
      <c r="EA55" s="467"/>
    </row>
    <row r="56" spans="1:131" ht="26.25" customHeight="1" x14ac:dyDescent="0.15">
      <c r="A56" s="522">
        <v>29</v>
      </c>
      <c r="B56" s="523"/>
      <c r="C56" s="524"/>
      <c r="D56" s="524"/>
      <c r="E56" s="524"/>
      <c r="F56" s="524"/>
      <c r="G56" s="524"/>
      <c r="H56" s="524"/>
      <c r="I56" s="524"/>
      <c r="J56" s="524"/>
      <c r="K56" s="524"/>
      <c r="L56" s="524"/>
      <c r="M56" s="524"/>
      <c r="N56" s="524"/>
      <c r="O56" s="524"/>
      <c r="P56" s="525"/>
      <c r="Q56" s="593"/>
      <c r="R56" s="594"/>
      <c r="S56" s="594"/>
      <c r="T56" s="594"/>
      <c r="U56" s="594"/>
      <c r="V56" s="594"/>
      <c r="W56" s="594"/>
      <c r="X56" s="594"/>
      <c r="Y56" s="594"/>
      <c r="Z56" s="594"/>
      <c r="AA56" s="594"/>
      <c r="AB56" s="594"/>
      <c r="AC56" s="594"/>
      <c r="AD56" s="594"/>
      <c r="AE56" s="595"/>
      <c r="AF56" s="529"/>
      <c r="AG56" s="530"/>
      <c r="AH56" s="530"/>
      <c r="AI56" s="530"/>
      <c r="AJ56" s="531"/>
      <c r="AK56" s="596"/>
      <c r="AL56" s="594"/>
      <c r="AM56" s="594"/>
      <c r="AN56" s="594"/>
      <c r="AO56" s="594"/>
      <c r="AP56" s="594"/>
      <c r="AQ56" s="594"/>
      <c r="AR56" s="594"/>
      <c r="AS56" s="594"/>
      <c r="AT56" s="594"/>
      <c r="AU56" s="594"/>
      <c r="AV56" s="594"/>
      <c r="AW56" s="594"/>
      <c r="AX56" s="594"/>
      <c r="AY56" s="594"/>
      <c r="AZ56" s="597"/>
      <c r="BA56" s="597"/>
      <c r="BB56" s="597"/>
      <c r="BC56" s="597"/>
      <c r="BD56" s="597"/>
      <c r="BE56" s="591"/>
      <c r="BF56" s="591"/>
      <c r="BG56" s="591"/>
      <c r="BH56" s="591"/>
      <c r="BI56" s="592"/>
      <c r="BJ56" s="474"/>
      <c r="BK56" s="474"/>
      <c r="BL56" s="474"/>
      <c r="BM56" s="474"/>
      <c r="BN56" s="474"/>
      <c r="BO56" s="570"/>
      <c r="BP56" s="570"/>
      <c r="BQ56" s="522">
        <v>50</v>
      </c>
      <c r="BR56" s="536"/>
      <c r="BS56" s="537"/>
      <c r="BT56" s="538"/>
      <c r="BU56" s="538"/>
      <c r="BV56" s="538"/>
      <c r="BW56" s="538"/>
      <c r="BX56" s="538"/>
      <c r="BY56" s="538"/>
      <c r="BZ56" s="538"/>
      <c r="CA56" s="538"/>
      <c r="CB56" s="538"/>
      <c r="CC56" s="538"/>
      <c r="CD56" s="538"/>
      <c r="CE56" s="538"/>
      <c r="CF56" s="538"/>
      <c r="CG56" s="539"/>
      <c r="CH56" s="540"/>
      <c r="CI56" s="541"/>
      <c r="CJ56" s="541"/>
      <c r="CK56" s="541"/>
      <c r="CL56" s="542"/>
      <c r="CM56" s="540"/>
      <c r="CN56" s="541"/>
      <c r="CO56" s="541"/>
      <c r="CP56" s="541"/>
      <c r="CQ56" s="542"/>
      <c r="CR56" s="540"/>
      <c r="CS56" s="541"/>
      <c r="CT56" s="541"/>
      <c r="CU56" s="541"/>
      <c r="CV56" s="542"/>
      <c r="CW56" s="540"/>
      <c r="CX56" s="541"/>
      <c r="CY56" s="541"/>
      <c r="CZ56" s="541"/>
      <c r="DA56" s="542"/>
      <c r="DB56" s="540"/>
      <c r="DC56" s="541"/>
      <c r="DD56" s="541"/>
      <c r="DE56" s="541"/>
      <c r="DF56" s="542"/>
      <c r="DG56" s="540"/>
      <c r="DH56" s="541"/>
      <c r="DI56" s="541"/>
      <c r="DJ56" s="541"/>
      <c r="DK56" s="542"/>
      <c r="DL56" s="540"/>
      <c r="DM56" s="541"/>
      <c r="DN56" s="541"/>
      <c r="DO56" s="541"/>
      <c r="DP56" s="542"/>
      <c r="DQ56" s="540"/>
      <c r="DR56" s="541"/>
      <c r="DS56" s="541"/>
      <c r="DT56" s="541"/>
      <c r="DU56" s="542"/>
      <c r="DV56" s="537"/>
      <c r="DW56" s="538"/>
      <c r="DX56" s="538"/>
      <c r="DY56" s="538"/>
      <c r="DZ56" s="543"/>
      <c r="EA56" s="467"/>
    </row>
    <row r="57" spans="1:131" ht="26.25" customHeight="1" x14ac:dyDescent="0.15">
      <c r="A57" s="522">
        <v>30</v>
      </c>
      <c r="B57" s="523"/>
      <c r="C57" s="524"/>
      <c r="D57" s="524"/>
      <c r="E57" s="524"/>
      <c r="F57" s="524"/>
      <c r="G57" s="524"/>
      <c r="H57" s="524"/>
      <c r="I57" s="524"/>
      <c r="J57" s="524"/>
      <c r="K57" s="524"/>
      <c r="L57" s="524"/>
      <c r="M57" s="524"/>
      <c r="N57" s="524"/>
      <c r="O57" s="524"/>
      <c r="P57" s="525"/>
      <c r="Q57" s="593"/>
      <c r="R57" s="594"/>
      <c r="S57" s="594"/>
      <c r="T57" s="594"/>
      <c r="U57" s="594"/>
      <c r="V57" s="594"/>
      <c r="W57" s="594"/>
      <c r="X57" s="594"/>
      <c r="Y57" s="594"/>
      <c r="Z57" s="594"/>
      <c r="AA57" s="594"/>
      <c r="AB57" s="594"/>
      <c r="AC57" s="594"/>
      <c r="AD57" s="594"/>
      <c r="AE57" s="595"/>
      <c r="AF57" s="529"/>
      <c r="AG57" s="530"/>
      <c r="AH57" s="530"/>
      <c r="AI57" s="530"/>
      <c r="AJ57" s="531"/>
      <c r="AK57" s="596"/>
      <c r="AL57" s="594"/>
      <c r="AM57" s="594"/>
      <c r="AN57" s="594"/>
      <c r="AO57" s="594"/>
      <c r="AP57" s="594"/>
      <c r="AQ57" s="594"/>
      <c r="AR57" s="594"/>
      <c r="AS57" s="594"/>
      <c r="AT57" s="594"/>
      <c r="AU57" s="594"/>
      <c r="AV57" s="594"/>
      <c r="AW57" s="594"/>
      <c r="AX57" s="594"/>
      <c r="AY57" s="594"/>
      <c r="AZ57" s="597"/>
      <c r="BA57" s="597"/>
      <c r="BB57" s="597"/>
      <c r="BC57" s="597"/>
      <c r="BD57" s="597"/>
      <c r="BE57" s="591"/>
      <c r="BF57" s="591"/>
      <c r="BG57" s="591"/>
      <c r="BH57" s="591"/>
      <c r="BI57" s="592"/>
      <c r="BJ57" s="474"/>
      <c r="BK57" s="474"/>
      <c r="BL57" s="474"/>
      <c r="BM57" s="474"/>
      <c r="BN57" s="474"/>
      <c r="BO57" s="570"/>
      <c r="BP57" s="570"/>
      <c r="BQ57" s="522">
        <v>51</v>
      </c>
      <c r="BR57" s="536"/>
      <c r="BS57" s="537"/>
      <c r="BT57" s="538"/>
      <c r="BU57" s="538"/>
      <c r="BV57" s="538"/>
      <c r="BW57" s="538"/>
      <c r="BX57" s="538"/>
      <c r="BY57" s="538"/>
      <c r="BZ57" s="538"/>
      <c r="CA57" s="538"/>
      <c r="CB57" s="538"/>
      <c r="CC57" s="538"/>
      <c r="CD57" s="538"/>
      <c r="CE57" s="538"/>
      <c r="CF57" s="538"/>
      <c r="CG57" s="539"/>
      <c r="CH57" s="540"/>
      <c r="CI57" s="541"/>
      <c r="CJ57" s="541"/>
      <c r="CK57" s="541"/>
      <c r="CL57" s="542"/>
      <c r="CM57" s="540"/>
      <c r="CN57" s="541"/>
      <c r="CO57" s="541"/>
      <c r="CP57" s="541"/>
      <c r="CQ57" s="542"/>
      <c r="CR57" s="540"/>
      <c r="CS57" s="541"/>
      <c r="CT57" s="541"/>
      <c r="CU57" s="541"/>
      <c r="CV57" s="542"/>
      <c r="CW57" s="540"/>
      <c r="CX57" s="541"/>
      <c r="CY57" s="541"/>
      <c r="CZ57" s="541"/>
      <c r="DA57" s="542"/>
      <c r="DB57" s="540"/>
      <c r="DC57" s="541"/>
      <c r="DD57" s="541"/>
      <c r="DE57" s="541"/>
      <c r="DF57" s="542"/>
      <c r="DG57" s="540"/>
      <c r="DH57" s="541"/>
      <c r="DI57" s="541"/>
      <c r="DJ57" s="541"/>
      <c r="DK57" s="542"/>
      <c r="DL57" s="540"/>
      <c r="DM57" s="541"/>
      <c r="DN57" s="541"/>
      <c r="DO57" s="541"/>
      <c r="DP57" s="542"/>
      <c r="DQ57" s="540"/>
      <c r="DR57" s="541"/>
      <c r="DS57" s="541"/>
      <c r="DT57" s="541"/>
      <c r="DU57" s="542"/>
      <c r="DV57" s="537"/>
      <c r="DW57" s="538"/>
      <c r="DX57" s="538"/>
      <c r="DY57" s="538"/>
      <c r="DZ57" s="543"/>
      <c r="EA57" s="467"/>
    </row>
    <row r="58" spans="1:131" ht="26.25" customHeight="1" x14ac:dyDescent="0.15">
      <c r="A58" s="522">
        <v>31</v>
      </c>
      <c r="B58" s="523"/>
      <c r="C58" s="524"/>
      <c r="D58" s="524"/>
      <c r="E58" s="524"/>
      <c r="F58" s="524"/>
      <c r="G58" s="524"/>
      <c r="H58" s="524"/>
      <c r="I58" s="524"/>
      <c r="J58" s="524"/>
      <c r="K58" s="524"/>
      <c r="L58" s="524"/>
      <c r="M58" s="524"/>
      <c r="N58" s="524"/>
      <c r="O58" s="524"/>
      <c r="P58" s="525"/>
      <c r="Q58" s="593"/>
      <c r="R58" s="594"/>
      <c r="S58" s="594"/>
      <c r="T58" s="594"/>
      <c r="U58" s="594"/>
      <c r="V58" s="594"/>
      <c r="W58" s="594"/>
      <c r="X58" s="594"/>
      <c r="Y58" s="594"/>
      <c r="Z58" s="594"/>
      <c r="AA58" s="594"/>
      <c r="AB58" s="594"/>
      <c r="AC58" s="594"/>
      <c r="AD58" s="594"/>
      <c r="AE58" s="595"/>
      <c r="AF58" s="529"/>
      <c r="AG58" s="530"/>
      <c r="AH58" s="530"/>
      <c r="AI58" s="530"/>
      <c r="AJ58" s="531"/>
      <c r="AK58" s="596"/>
      <c r="AL58" s="594"/>
      <c r="AM58" s="594"/>
      <c r="AN58" s="594"/>
      <c r="AO58" s="594"/>
      <c r="AP58" s="594"/>
      <c r="AQ58" s="594"/>
      <c r="AR58" s="594"/>
      <c r="AS58" s="594"/>
      <c r="AT58" s="594"/>
      <c r="AU58" s="594"/>
      <c r="AV58" s="594"/>
      <c r="AW58" s="594"/>
      <c r="AX58" s="594"/>
      <c r="AY58" s="594"/>
      <c r="AZ58" s="597"/>
      <c r="BA58" s="597"/>
      <c r="BB58" s="597"/>
      <c r="BC58" s="597"/>
      <c r="BD58" s="597"/>
      <c r="BE58" s="591"/>
      <c r="BF58" s="591"/>
      <c r="BG58" s="591"/>
      <c r="BH58" s="591"/>
      <c r="BI58" s="592"/>
      <c r="BJ58" s="474"/>
      <c r="BK58" s="474"/>
      <c r="BL58" s="474"/>
      <c r="BM58" s="474"/>
      <c r="BN58" s="474"/>
      <c r="BO58" s="570"/>
      <c r="BP58" s="570"/>
      <c r="BQ58" s="522">
        <v>52</v>
      </c>
      <c r="BR58" s="536"/>
      <c r="BS58" s="537"/>
      <c r="BT58" s="538"/>
      <c r="BU58" s="538"/>
      <c r="BV58" s="538"/>
      <c r="BW58" s="538"/>
      <c r="BX58" s="538"/>
      <c r="BY58" s="538"/>
      <c r="BZ58" s="538"/>
      <c r="CA58" s="538"/>
      <c r="CB58" s="538"/>
      <c r="CC58" s="538"/>
      <c r="CD58" s="538"/>
      <c r="CE58" s="538"/>
      <c r="CF58" s="538"/>
      <c r="CG58" s="539"/>
      <c r="CH58" s="540"/>
      <c r="CI58" s="541"/>
      <c r="CJ58" s="541"/>
      <c r="CK58" s="541"/>
      <c r="CL58" s="542"/>
      <c r="CM58" s="540"/>
      <c r="CN58" s="541"/>
      <c r="CO58" s="541"/>
      <c r="CP58" s="541"/>
      <c r="CQ58" s="542"/>
      <c r="CR58" s="540"/>
      <c r="CS58" s="541"/>
      <c r="CT58" s="541"/>
      <c r="CU58" s="541"/>
      <c r="CV58" s="542"/>
      <c r="CW58" s="540"/>
      <c r="CX58" s="541"/>
      <c r="CY58" s="541"/>
      <c r="CZ58" s="541"/>
      <c r="DA58" s="542"/>
      <c r="DB58" s="540"/>
      <c r="DC58" s="541"/>
      <c r="DD58" s="541"/>
      <c r="DE58" s="541"/>
      <c r="DF58" s="542"/>
      <c r="DG58" s="540"/>
      <c r="DH58" s="541"/>
      <c r="DI58" s="541"/>
      <c r="DJ58" s="541"/>
      <c r="DK58" s="542"/>
      <c r="DL58" s="540"/>
      <c r="DM58" s="541"/>
      <c r="DN58" s="541"/>
      <c r="DO58" s="541"/>
      <c r="DP58" s="542"/>
      <c r="DQ58" s="540"/>
      <c r="DR58" s="541"/>
      <c r="DS58" s="541"/>
      <c r="DT58" s="541"/>
      <c r="DU58" s="542"/>
      <c r="DV58" s="537"/>
      <c r="DW58" s="538"/>
      <c r="DX58" s="538"/>
      <c r="DY58" s="538"/>
      <c r="DZ58" s="543"/>
      <c r="EA58" s="467"/>
    </row>
    <row r="59" spans="1:131" ht="26.25" customHeight="1" x14ac:dyDescent="0.15">
      <c r="A59" s="522">
        <v>32</v>
      </c>
      <c r="B59" s="523"/>
      <c r="C59" s="524"/>
      <c r="D59" s="524"/>
      <c r="E59" s="524"/>
      <c r="F59" s="524"/>
      <c r="G59" s="524"/>
      <c r="H59" s="524"/>
      <c r="I59" s="524"/>
      <c r="J59" s="524"/>
      <c r="K59" s="524"/>
      <c r="L59" s="524"/>
      <c r="M59" s="524"/>
      <c r="N59" s="524"/>
      <c r="O59" s="524"/>
      <c r="P59" s="525"/>
      <c r="Q59" s="593"/>
      <c r="R59" s="594"/>
      <c r="S59" s="594"/>
      <c r="T59" s="594"/>
      <c r="U59" s="594"/>
      <c r="V59" s="594"/>
      <c r="W59" s="594"/>
      <c r="X59" s="594"/>
      <c r="Y59" s="594"/>
      <c r="Z59" s="594"/>
      <c r="AA59" s="594"/>
      <c r="AB59" s="594"/>
      <c r="AC59" s="594"/>
      <c r="AD59" s="594"/>
      <c r="AE59" s="595"/>
      <c r="AF59" s="529"/>
      <c r="AG59" s="530"/>
      <c r="AH59" s="530"/>
      <c r="AI59" s="530"/>
      <c r="AJ59" s="531"/>
      <c r="AK59" s="596"/>
      <c r="AL59" s="594"/>
      <c r="AM59" s="594"/>
      <c r="AN59" s="594"/>
      <c r="AO59" s="594"/>
      <c r="AP59" s="594"/>
      <c r="AQ59" s="594"/>
      <c r="AR59" s="594"/>
      <c r="AS59" s="594"/>
      <c r="AT59" s="594"/>
      <c r="AU59" s="594"/>
      <c r="AV59" s="594"/>
      <c r="AW59" s="594"/>
      <c r="AX59" s="594"/>
      <c r="AY59" s="594"/>
      <c r="AZ59" s="597"/>
      <c r="BA59" s="597"/>
      <c r="BB59" s="597"/>
      <c r="BC59" s="597"/>
      <c r="BD59" s="597"/>
      <c r="BE59" s="591"/>
      <c r="BF59" s="591"/>
      <c r="BG59" s="591"/>
      <c r="BH59" s="591"/>
      <c r="BI59" s="592"/>
      <c r="BJ59" s="474"/>
      <c r="BK59" s="474"/>
      <c r="BL59" s="474"/>
      <c r="BM59" s="474"/>
      <c r="BN59" s="474"/>
      <c r="BO59" s="570"/>
      <c r="BP59" s="570"/>
      <c r="BQ59" s="522">
        <v>53</v>
      </c>
      <c r="BR59" s="536"/>
      <c r="BS59" s="537"/>
      <c r="BT59" s="538"/>
      <c r="BU59" s="538"/>
      <c r="BV59" s="538"/>
      <c r="BW59" s="538"/>
      <c r="BX59" s="538"/>
      <c r="BY59" s="538"/>
      <c r="BZ59" s="538"/>
      <c r="CA59" s="538"/>
      <c r="CB59" s="538"/>
      <c r="CC59" s="538"/>
      <c r="CD59" s="538"/>
      <c r="CE59" s="538"/>
      <c r="CF59" s="538"/>
      <c r="CG59" s="539"/>
      <c r="CH59" s="540"/>
      <c r="CI59" s="541"/>
      <c r="CJ59" s="541"/>
      <c r="CK59" s="541"/>
      <c r="CL59" s="542"/>
      <c r="CM59" s="540"/>
      <c r="CN59" s="541"/>
      <c r="CO59" s="541"/>
      <c r="CP59" s="541"/>
      <c r="CQ59" s="542"/>
      <c r="CR59" s="540"/>
      <c r="CS59" s="541"/>
      <c r="CT59" s="541"/>
      <c r="CU59" s="541"/>
      <c r="CV59" s="542"/>
      <c r="CW59" s="540"/>
      <c r="CX59" s="541"/>
      <c r="CY59" s="541"/>
      <c r="CZ59" s="541"/>
      <c r="DA59" s="542"/>
      <c r="DB59" s="540"/>
      <c r="DC59" s="541"/>
      <c r="DD59" s="541"/>
      <c r="DE59" s="541"/>
      <c r="DF59" s="542"/>
      <c r="DG59" s="540"/>
      <c r="DH59" s="541"/>
      <c r="DI59" s="541"/>
      <c r="DJ59" s="541"/>
      <c r="DK59" s="542"/>
      <c r="DL59" s="540"/>
      <c r="DM59" s="541"/>
      <c r="DN59" s="541"/>
      <c r="DO59" s="541"/>
      <c r="DP59" s="542"/>
      <c r="DQ59" s="540"/>
      <c r="DR59" s="541"/>
      <c r="DS59" s="541"/>
      <c r="DT59" s="541"/>
      <c r="DU59" s="542"/>
      <c r="DV59" s="537"/>
      <c r="DW59" s="538"/>
      <c r="DX59" s="538"/>
      <c r="DY59" s="538"/>
      <c r="DZ59" s="543"/>
      <c r="EA59" s="467"/>
    </row>
    <row r="60" spans="1:131" ht="26.25" customHeight="1" x14ac:dyDescent="0.15">
      <c r="A60" s="522">
        <v>33</v>
      </c>
      <c r="B60" s="523"/>
      <c r="C60" s="524"/>
      <c r="D60" s="524"/>
      <c r="E60" s="524"/>
      <c r="F60" s="524"/>
      <c r="G60" s="524"/>
      <c r="H60" s="524"/>
      <c r="I60" s="524"/>
      <c r="J60" s="524"/>
      <c r="K60" s="524"/>
      <c r="L60" s="524"/>
      <c r="M60" s="524"/>
      <c r="N60" s="524"/>
      <c r="O60" s="524"/>
      <c r="P60" s="525"/>
      <c r="Q60" s="593"/>
      <c r="R60" s="594"/>
      <c r="S60" s="594"/>
      <c r="T60" s="594"/>
      <c r="U60" s="594"/>
      <c r="V60" s="594"/>
      <c r="W60" s="594"/>
      <c r="X60" s="594"/>
      <c r="Y60" s="594"/>
      <c r="Z60" s="594"/>
      <c r="AA60" s="594"/>
      <c r="AB60" s="594"/>
      <c r="AC60" s="594"/>
      <c r="AD60" s="594"/>
      <c r="AE60" s="595"/>
      <c r="AF60" s="529"/>
      <c r="AG60" s="530"/>
      <c r="AH60" s="530"/>
      <c r="AI60" s="530"/>
      <c r="AJ60" s="531"/>
      <c r="AK60" s="596"/>
      <c r="AL60" s="594"/>
      <c r="AM60" s="594"/>
      <c r="AN60" s="594"/>
      <c r="AO60" s="594"/>
      <c r="AP60" s="594"/>
      <c r="AQ60" s="594"/>
      <c r="AR60" s="594"/>
      <c r="AS60" s="594"/>
      <c r="AT60" s="594"/>
      <c r="AU60" s="594"/>
      <c r="AV60" s="594"/>
      <c r="AW60" s="594"/>
      <c r="AX60" s="594"/>
      <c r="AY60" s="594"/>
      <c r="AZ60" s="597"/>
      <c r="BA60" s="597"/>
      <c r="BB60" s="597"/>
      <c r="BC60" s="597"/>
      <c r="BD60" s="597"/>
      <c r="BE60" s="591"/>
      <c r="BF60" s="591"/>
      <c r="BG60" s="591"/>
      <c r="BH60" s="591"/>
      <c r="BI60" s="592"/>
      <c r="BJ60" s="474"/>
      <c r="BK60" s="474"/>
      <c r="BL60" s="474"/>
      <c r="BM60" s="474"/>
      <c r="BN60" s="474"/>
      <c r="BO60" s="570"/>
      <c r="BP60" s="570"/>
      <c r="BQ60" s="522">
        <v>54</v>
      </c>
      <c r="BR60" s="536"/>
      <c r="BS60" s="537"/>
      <c r="BT60" s="538"/>
      <c r="BU60" s="538"/>
      <c r="BV60" s="538"/>
      <c r="BW60" s="538"/>
      <c r="BX60" s="538"/>
      <c r="BY60" s="538"/>
      <c r="BZ60" s="538"/>
      <c r="CA60" s="538"/>
      <c r="CB60" s="538"/>
      <c r="CC60" s="538"/>
      <c r="CD60" s="538"/>
      <c r="CE60" s="538"/>
      <c r="CF60" s="538"/>
      <c r="CG60" s="539"/>
      <c r="CH60" s="540"/>
      <c r="CI60" s="541"/>
      <c r="CJ60" s="541"/>
      <c r="CK60" s="541"/>
      <c r="CL60" s="542"/>
      <c r="CM60" s="540"/>
      <c r="CN60" s="541"/>
      <c r="CO60" s="541"/>
      <c r="CP60" s="541"/>
      <c r="CQ60" s="542"/>
      <c r="CR60" s="540"/>
      <c r="CS60" s="541"/>
      <c r="CT60" s="541"/>
      <c r="CU60" s="541"/>
      <c r="CV60" s="542"/>
      <c r="CW60" s="540"/>
      <c r="CX60" s="541"/>
      <c r="CY60" s="541"/>
      <c r="CZ60" s="541"/>
      <c r="DA60" s="542"/>
      <c r="DB60" s="540"/>
      <c r="DC60" s="541"/>
      <c r="DD60" s="541"/>
      <c r="DE60" s="541"/>
      <c r="DF60" s="542"/>
      <c r="DG60" s="540"/>
      <c r="DH60" s="541"/>
      <c r="DI60" s="541"/>
      <c r="DJ60" s="541"/>
      <c r="DK60" s="542"/>
      <c r="DL60" s="540"/>
      <c r="DM60" s="541"/>
      <c r="DN60" s="541"/>
      <c r="DO60" s="541"/>
      <c r="DP60" s="542"/>
      <c r="DQ60" s="540"/>
      <c r="DR60" s="541"/>
      <c r="DS60" s="541"/>
      <c r="DT60" s="541"/>
      <c r="DU60" s="542"/>
      <c r="DV60" s="537"/>
      <c r="DW60" s="538"/>
      <c r="DX60" s="538"/>
      <c r="DY60" s="538"/>
      <c r="DZ60" s="543"/>
      <c r="EA60" s="467"/>
    </row>
    <row r="61" spans="1:131" ht="26.25" customHeight="1" thickBot="1" x14ac:dyDescent="0.2">
      <c r="A61" s="522">
        <v>34</v>
      </c>
      <c r="B61" s="523"/>
      <c r="C61" s="524"/>
      <c r="D61" s="524"/>
      <c r="E61" s="524"/>
      <c r="F61" s="524"/>
      <c r="G61" s="524"/>
      <c r="H61" s="524"/>
      <c r="I61" s="524"/>
      <c r="J61" s="524"/>
      <c r="K61" s="524"/>
      <c r="L61" s="524"/>
      <c r="M61" s="524"/>
      <c r="N61" s="524"/>
      <c r="O61" s="524"/>
      <c r="P61" s="525"/>
      <c r="Q61" s="593"/>
      <c r="R61" s="594"/>
      <c r="S61" s="594"/>
      <c r="T61" s="594"/>
      <c r="U61" s="594"/>
      <c r="V61" s="594"/>
      <c r="W61" s="594"/>
      <c r="X61" s="594"/>
      <c r="Y61" s="594"/>
      <c r="Z61" s="594"/>
      <c r="AA61" s="594"/>
      <c r="AB61" s="594"/>
      <c r="AC61" s="594"/>
      <c r="AD61" s="594"/>
      <c r="AE61" s="595"/>
      <c r="AF61" s="529"/>
      <c r="AG61" s="530"/>
      <c r="AH61" s="530"/>
      <c r="AI61" s="530"/>
      <c r="AJ61" s="531"/>
      <c r="AK61" s="596"/>
      <c r="AL61" s="594"/>
      <c r="AM61" s="594"/>
      <c r="AN61" s="594"/>
      <c r="AO61" s="594"/>
      <c r="AP61" s="594"/>
      <c r="AQ61" s="594"/>
      <c r="AR61" s="594"/>
      <c r="AS61" s="594"/>
      <c r="AT61" s="594"/>
      <c r="AU61" s="594"/>
      <c r="AV61" s="594"/>
      <c r="AW61" s="594"/>
      <c r="AX61" s="594"/>
      <c r="AY61" s="594"/>
      <c r="AZ61" s="597"/>
      <c r="BA61" s="597"/>
      <c r="BB61" s="597"/>
      <c r="BC61" s="597"/>
      <c r="BD61" s="597"/>
      <c r="BE61" s="591"/>
      <c r="BF61" s="591"/>
      <c r="BG61" s="591"/>
      <c r="BH61" s="591"/>
      <c r="BI61" s="592"/>
      <c r="BJ61" s="474"/>
      <c r="BK61" s="474"/>
      <c r="BL61" s="474"/>
      <c r="BM61" s="474"/>
      <c r="BN61" s="474"/>
      <c r="BO61" s="570"/>
      <c r="BP61" s="570"/>
      <c r="BQ61" s="522">
        <v>55</v>
      </c>
      <c r="BR61" s="536"/>
      <c r="BS61" s="537"/>
      <c r="BT61" s="538"/>
      <c r="BU61" s="538"/>
      <c r="BV61" s="538"/>
      <c r="BW61" s="538"/>
      <c r="BX61" s="538"/>
      <c r="BY61" s="538"/>
      <c r="BZ61" s="538"/>
      <c r="CA61" s="538"/>
      <c r="CB61" s="538"/>
      <c r="CC61" s="538"/>
      <c r="CD61" s="538"/>
      <c r="CE61" s="538"/>
      <c r="CF61" s="538"/>
      <c r="CG61" s="539"/>
      <c r="CH61" s="540"/>
      <c r="CI61" s="541"/>
      <c r="CJ61" s="541"/>
      <c r="CK61" s="541"/>
      <c r="CL61" s="542"/>
      <c r="CM61" s="540"/>
      <c r="CN61" s="541"/>
      <c r="CO61" s="541"/>
      <c r="CP61" s="541"/>
      <c r="CQ61" s="542"/>
      <c r="CR61" s="540"/>
      <c r="CS61" s="541"/>
      <c r="CT61" s="541"/>
      <c r="CU61" s="541"/>
      <c r="CV61" s="542"/>
      <c r="CW61" s="540"/>
      <c r="CX61" s="541"/>
      <c r="CY61" s="541"/>
      <c r="CZ61" s="541"/>
      <c r="DA61" s="542"/>
      <c r="DB61" s="540"/>
      <c r="DC61" s="541"/>
      <c r="DD61" s="541"/>
      <c r="DE61" s="541"/>
      <c r="DF61" s="542"/>
      <c r="DG61" s="540"/>
      <c r="DH61" s="541"/>
      <c r="DI61" s="541"/>
      <c r="DJ61" s="541"/>
      <c r="DK61" s="542"/>
      <c r="DL61" s="540"/>
      <c r="DM61" s="541"/>
      <c r="DN61" s="541"/>
      <c r="DO61" s="541"/>
      <c r="DP61" s="542"/>
      <c r="DQ61" s="540"/>
      <c r="DR61" s="541"/>
      <c r="DS61" s="541"/>
      <c r="DT61" s="541"/>
      <c r="DU61" s="542"/>
      <c r="DV61" s="537"/>
      <c r="DW61" s="538"/>
      <c r="DX61" s="538"/>
      <c r="DY61" s="538"/>
      <c r="DZ61" s="543"/>
      <c r="EA61" s="467"/>
    </row>
    <row r="62" spans="1:131" ht="26.25" customHeight="1" x14ac:dyDescent="0.15">
      <c r="A62" s="522">
        <v>35</v>
      </c>
      <c r="B62" s="523"/>
      <c r="C62" s="524"/>
      <c r="D62" s="524"/>
      <c r="E62" s="524"/>
      <c r="F62" s="524"/>
      <c r="G62" s="524"/>
      <c r="H62" s="524"/>
      <c r="I62" s="524"/>
      <c r="J62" s="524"/>
      <c r="K62" s="524"/>
      <c r="L62" s="524"/>
      <c r="M62" s="524"/>
      <c r="N62" s="524"/>
      <c r="O62" s="524"/>
      <c r="P62" s="525"/>
      <c r="Q62" s="593"/>
      <c r="R62" s="594"/>
      <c r="S62" s="594"/>
      <c r="T62" s="594"/>
      <c r="U62" s="594"/>
      <c r="V62" s="594"/>
      <c r="W62" s="594"/>
      <c r="X62" s="594"/>
      <c r="Y62" s="594"/>
      <c r="Z62" s="594"/>
      <c r="AA62" s="594"/>
      <c r="AB62" s="594"/>
      <c r="AC62" s="594"/>
      <c r="AD62" s="594"/>
      <c r="AE62" s="595"/>
      <c r="AF62" s="529"/>
      <c r="AG62" s="530"/>
      <c r="AH62" s="530"/>
      <c r="AI62" s="530"/>
      <c r="AJ62" s="531"/>
      <c r="AK62" s="596"/>
      <c r="AL62" s="594"/>
      <c r="AM62" s="594"/>
      <c r="AN62" s="594"/>
      <c r="AO62" s="594"/>
      <c r="AP62" s="594"/>
      <c r="AQ62" s="594"/>
      <c r="AR62" s="594"/>
      <c r="AS62" s="594"/>
      <c r="AT62" s="594"/>
      <c r="AU62" s="594"/>
      <c r="AV62" s="594"/>
      <c r="AW62" s="594"/>
      <c r="AX62" s="594"/>
      <c r="AY62" s="594"/>
      <c r="AZ62" s="597"/>
      <c r="BA62" s="597"/>
      <c r="BB62" s="597"/>
      <c r="BC62" s="597"/>
      <c r="BD62" s="597"/>
      <c r="BE62" s="591"/>
      <c r="BF62" s="591"/>
      <c r="BG62" s="591"/>
      <c r="BH62" s="591"/>
      <c r="BI62" s="592"/>
      <c r="BJ62" s="598" t="s">
        <v>346</v>
      </c>
      <c r="BK62" s="551"/>
      <c r="BL62" s="551"/>
      <c r="BM62" s="551"/>
      <c r="BN62" s="552"/>
      <c r="BO62" s="570"/>
      <c r="BP62" s="570"/>
      <c r="BQ62" s="522">
        <v>56</v>
      </c>
      <c r="BR62" s="536"/>
      <c r="BS62" s="537"/>
      <c r="BT62" s="538"/>
      <c r="BU62" s="538"/>
      <c r="BV62" s="538"/>
      <c r="BW62" s="538"/>
      <c r="BX62" s="538"/>
      <c r="BY62" s="538"/>
      <c r="BZ62" s="538"/>
      <c r="CA62" s="538"/>
      <c r="CB62" s="538"/>
      <c r="CC62" s="538"/>
      <c r="CD62" s="538"/>
      <c r="CE62" s="538"/>
      <c r="CF62" s="538"/>
      <c r="CG62" s="539"/>
      <c r="CH62" s="540"/>
      <c r="CI62" s="541"/>
      <c r="CJ62" s="541"/>
      <c r="CK62" s="541"/>
      <c r="CL62" s="542"/>
      <c r="CM62" s="540"/>
      <c r="CN62" s="541"/>
      <c r="CO62" s="541"/>
      <c r="CP62" s="541"/>
      <c r="CQ62" s="542"/>
      <c r="CR62" s="540"/>
      <c r="CS62" s="541"/>
      <c r="CT62" s="541"/>
      <c r="CU62" s="541"/>
      <c r="CV62" s="542"/>
      <c r="CW62" s="540"/>
      <c r="CX62" s="541"/>
      <c r="CY62" s="541"/>
      <c r="CZ62" s="541"/>
      <c r="DA62" s="542"/>
      <c r="DB62" s="540"/>
      <c r="DC62" s="541"/>
      <c r="DD62" s="541"/>
      <c r="DE62" s="541"/>
      <c r="DF62" s="542"/>
      <c r="DG62" s="540"/>
      <c r="DH62" s="541"/>
      <c r="DI62" s="541"/>
      <c r="DJ62" s="541"/>
      <c r="DK62" s="542"/>
      <c r="DL62" s="540"/>
      <c r="DM62" s="541"/>
      <c r="DN62" s="541"/>
      <c r="DO62" s="541"/>
      <c r="DP62" s="542"/>
      <c r="DQ62" s="540"/>
      <c r="DR62" s="541"/>
      <c r="DS62" s="541"/>
      <c r="DT62" s="541"/>
      <c r="DU62" s="542"/>
      <c r="DV62" s="537"/>
      <c r="DW62" s="538"/>
      <c r="DX62" s="538"/>
      <c r="DY62" s="538"/>
      <c r="DZ62" s="543"/>
      <c r="EA62" s="467"/>
    </row>
    <row r="63" spans="1:131" ht="26.25" customHeight="1" thickBot="1" x14ac:dyDescent="0.2">
      <c r="A63" s="553" t="s">
        <v>328</v>
      </c>
      <c r="B63" s="554" t="s">
        <v>347</v>
      </c>
      <c r="C63" s="555"/>
      <c r="D63" s="555"/>
      <c r="E63" s="555"/>
      <c r="F63" s="555"/>
      <c r="G63" s="555"/>
      <c r="H63" s="555"/>
      <c r="I63" s="555"/>
      <c r="J63" s="555"/>
      <c r="K63" s="555"/>
      <c r="L63" s="555"/>
      <c r="M63" s="555"/>
      <c r="N63" s="555"/>
      <c r="O63" s="555"/>
      <c r="P63" s="556"/>
      <c r="Q63" s="599"/>
      <c r="R63" s="600"/>
      <c r="S63" s="600"/>
      <c r="T63" s="600"/>
      <c r="U63" s="600"/>
      <c r="V63" s="600"/>
      <c r="W63" s="600"/>
      <c r="X63" s="600"/>
      <c r="Y63" s="600"/>
      <c r="Z63" s="600"/>
      <c r="AA63" s="600"/>
      <c r="AB63" s="600"/>
      <c r="AC63" s="600"/>
      <c r="AD63" s="600"/>
      <c r="AE63" s="601"/>
      <c r="AF63" s="602">
        <v>844</v>
      </c>
      <c r="AG63" s="603"/>
      <c r="AH63" s="603"/>
      <c r="AI63" s="603"/>
      <c r="AJ63" s="604"/>
      <c r="AK63" s="605"/>
      <c r="AL63" s="600"/>
      <c r="AM63" s="600"/>
      <c r="AN63" s="600"/>
      <c r="AO63" s="600"/>
      <c r="AP63" s="603">
        <v>5945</v>
      </c>
      <c r="AQ63" s="603"/>
      <c r="AR63" s="603"/>
      <c r="AS63" s="603"/>
      <c r="AT63" s="603"/>
      <c r="AU63" s="603">
        <v>4393</v>
      </c>
      <c r="AV63" s="603"/>
      <c r="AW63" s="603"/>
      <c r="AX63" s="603"/>
      <c r="AY63" s="603"/>
      <c r="AZ63" s="606"/>
      <c r="BA63" s="606"/>
      <c r="BB63" s="606"/>
      <c r="BC63" s="606"/>
      <c r="BD63" s="606"/>
      <c r="BE63" s="607"/>
      <c r="BF63" s="607"/>
      <c r="BG63" s="607"/>
      <c r="BH63" s="607"/>
      <c r="BI63" s="608"/>
      <c r="BJ63" s="609" t="s">
        <v>65</v>
      </c>
      <c r="BK63" s="610"/>
      <c r="BL63" s="610"/>
      <c r="BM63" s="610"/>
      <c r="BN63" s="611"/>
      <c r="BO63" s="570"/>
      <c r="BP63" s="570"/>
      <c r="BQ63" s="522">
        <v>57</v>
      </c>
      <c r="BR63" s="536"/>
      <c r="BS63" s="537"/>
      <c r="BT63" s="538"/>
      <c r="BU63" s="538"/>
      <c r="BV63" s="538"/>
      <c r="BW63" s="538"/>
      <c r="BX63" s="538"/>
      <c r="BY63" s="538"/>
      <c r="BZ63" s="538"/>
      <c r="CA63" s="538"/>
      <c r="CB63" s="538"/>
      <c r="CC63" s="538"/>
      <c r="CD63" s="538"/>
      <c r="CE63" s="538"/>
      <c r="CF63" s="538"/>
      <c r="CG63" s="539"/>
      <c r="CH63" s="540"/>
      <c r="CI63" s="541"/>
      <c r="CJ63" s="541"/>
      <c r="CK63" s="541"/>
      <c r="CL63" s="542"/>
      <c r="CM63" s="540"/>
      <c r="CN63" s="541"/>
      <c r="CO63" s="541"/>
      <c r="CP63" s="541"/>
      <c r="CQ63" s="542"/>
      <c r="CR63" s="540"/>
      <c r="CS63" s="541"/>
      <c r="CT63" s="541"/>
      <c r="CU63" s="541"/>
      <c r="CV63" s="542"/>
      <c r="CW63" s="540"/>
      <c r="CX63" s="541"/>
      <c r="CY63" s="541"/>
      <c r="CZ63" s="541"/>
      <c r="DA63" s="542"/>
      <c r="DB63" s="540"/>
      <c r="DC63" s="541"/>
      <c r="DD63" s="541"/>
      <c r="DE63" s="541"/>
      <c r="DF63" s="542"/>
      <c r="DG63" s="540"/>
      <c r="DH63" s="541"/>
      <c r="DI63" s="541"/>
      <c r="DJ63" s="541"/>
      <c r="DK63" s="542"/>
      <c r="DL63" s="540"/>
      <c r="DM63" s="541"/>
      <c r="DN63" s="541"/>
      <c r="DO63" s="541"/>
      <c r="DP63" s="542"/>
      <c r="DQ63" s="540"/>
      <c r="DR63" s="541"/>
      <c r="DS63" s="541"/>
      <c r="DT63" s="541"/>
      <c r="DU63" s="542"/>
      <c r="DV63" s="537"/>
      <c r="DW63" s="538"/>
      <c r="DX63" s="538"/>
      <c r="DY63" s="538"/>
      <c r="DZ63" s="543"/>
      <c r="EA63" s="467"/>
    </row>
    <row r="64" spans="1:131" ht="26.25" customHeight="1" x14ac:dyDescent="0.15">
      <c r="A64" s="570"/>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22">
        <v>58</v>
      </c>
      <c r="BR64" s="536"/>
      <c r="BS64" s="537"/>
      <c r="BT64" s="538"/>
      <c r="BU64" s="538"/>
      <c r="BV64" s="538"/>
      <c r="BW64" s="538"/>
      <c r="BX64" s="538"/>
      <c r="BY64" s="538"/>
      <c r="BZ64" s="538"/>
      <c r="CA64" s="538"/>
      <c r="CB64" s="538"/>
      <c r="CC64" s="538"/>
      <c r="CD64" s="538"/>
      <c r="CE64" s="538"/>
      <c r="CF64" s="538"/>
      <c r="CG64" s="539"/>
      <c r="CH64" s="540"/>
      <c r="CI64" s="541"/>
      <c r="CJ64" s="541"/>
      <c r="CK64" s="541"/>
      <c r="CL64" s="542"/>
      <c r="CM64" s="540"/>
      <c r="CN64" s="541"/>
      <c r="CO64" s="541"/>
      <c r="CP64" s="541"/>
      <c r="CQ64" s="542"/>
      <c r="CR64" s="540"/>
      <c r="CS64" s="541"/>
      <c r="CT64" s="541"/>
      <c r="CU64" s="541"/>
      <c r="CV64" s="542"/>
      <c r="CW64" s="540"/>
      <c r="CX64" s="541"/>
      <c r="CY64" s="541"/>
      <c r="CZ64" s="541"/>
      <c r="DA64" s="542"/>
      <c r="DB64" s="540"/>
      <c r="DC64" s="541"/>
      <c r="DD64" s="541"/>
      <c r="DE64" s="541"/>
      <c r="DF64" s="542"/>
      <c r="DG64" s="540"/>
      <c r="DH64" s="541"/>
      <c r="DI64" s="541"/>
      <c r="DJ64" s="541"/>
      <c r="DK64" s="542"/>
      <c r="DL64" s="540"/>
      <c r="DM64" s="541"/>
      <c r="DN64" s="541"/>
      <c r="DO64" s="541"/>
      <c r="DP64" s="542"/>
      <c r="DQ64" s="540"/>
      <c r="DR64" s="541"/>
      <c r="DS64" s="541"/>
      <c r="DT64" s="541"/>
      <c r="DU64" s="542"/>
      <c r="DV64" s="537"/>
      <c r="DW64" s="538"/>
      <c r="DX64" s="538"/>
      <c r="DY64" s="538"/>
      <c r="DZ64" s="543"/>
      <c r="EA64" s="467"/>
    </row>
    <row r="65" spans="1:131" ht="26.25" customHeight="1" thickBot="1" x14ac:dyDescent="0.2">
      <c r="A65" s="474" t="s">
        <v>348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0"/>
      <c r="BF65" s="570"/>
      <c r="BG65" s="570"/>
      <c r="BH65" s="570"/>
      <c r="BI65" s="570"/>
      <c r="BJ65" s="570"/>
      <c r="BK65" s="570"/>
      <c r="BL65" s="570"/>
      <c r="BM65" s="570"/>
      <c r="BN65" s="570"/>
      <c r="BO65" s="570"/>
      <c r="BP65" s="570"/>
      <c r="BQ65" s="522">
        <v>59</v>
      </c>
      <c r="BR65" s="536"/>
      <c r="BS65" s="537"/>
      <c r="BT65" s="538"/>
      <c r="BU65" s="538"/>
      <c r="BV65" s="538"/>
      <c r="BW65" s="538"/>
      <c r="BX65" s="538"/>
      <c r="BY65" s="538"/>
      <c r="BZ65" s="538"/>
      <c r="CA65" s="538"/>
      <c r="CB65" s="538"/>
      <c r="CC65" s="538"/>
      <c r="CD65" s="538"/>
      <c r="CE65" s="538"/>
      <c r="CF65" s="538"/>
      <c r="CG65" s="539"/>
      <c r="CH65" s="540"/>
      <c r="CI65" s="541"/>
      <c r="CJ65" s="541"/>
      <c r="CK65" s="541"/>
      <c r="CL65" s="542"/>
      <c r="CM65" s="540"/>
      <c r="CN65" s="541"/>
      <c r="CO65" s="541"/>
      <c r="CP65" s="541"/>
      <c r="CQ65" s="542"/>
      <c r="CR65" s="540"/>
      <c r="CS65" s="541"/>
      <c r="CT65" s="541"/>
      <c r="CU65" s="541"/>
      <c r="CV65" s="542"/>
      <c r="CW65" s="540"/>
      <c r="CX65" s="541"/>
      <c r="CY65" s="541"/>
      <c r="CZ65" s="541"/>
      <c r="DA65" s="542"/>
      <c r="DB65" s="540"/>
      <c r="DC65" s="541"/>
      <c r="DD65" s="541"/>
      <c r="DE65" s="541"/>
      <c r="DF65" s="542"/>
      <c r="DG65" s="540"/>
      <c r="DH65" s="541"/>
      <c r="DI65" s="541"/>
      <c r="DJ65" s="541"/>
      <c r="DK65" s="542"/>
      <c r="DL65" s="540"/>
      <c r="DM65" s="541"/>
      <c r="DN65" s="541"/>
      <c r="DO65" s="541"/>
      <c r="DP65" s="542"/>
      <c r="DQ65" s="540"/>
      <c r="DR65" s="541"/>
      <c r="DS65" s="541"/>
      <c r="DT65" s="541"/>
      <c r="DU65" s="542"/>
      <c r="DV65" s="537"/>
      <c r="DW65" s="538"/>
      <c r="DX65" s="538"/>
      <c r="DY65" s="538"/>
      <c r="DZ65" s="543"/>
      <c r="EA65" s="467"/>
    </row>
    <row r="66" spans="1:131" ht="26.25" customHeight="1" x14ac:dyDescent="0.15">
      <c r="A66" s="478" t="s">
        <v>349</v>
      </c>
      <c r="B66" s="479"/>
      <c r="C66" s="479"/>
      <c r="D66" s="479"/>
      <c r="E66" s="479"/>
      <c r="F66" s="479"/>
      <c r="G66" s="479"/>
      <c r="H66" s="479"/>
      <c r="I66" s="479"/>
      <c r="J66" s="479"/>
      <c r="K66" s="479"/>
      <c r="L66" s="479"/>
      <c r="M66" s="479"/>
      <c r="N66" s="479"/>
      <c r="O66" s="479"/>
      <c r="P66" s="480"/>
      <c r="Q66" s="481" t="s">
        <v>332</v>
      </c>
      <c r="R66" s="482"/>
      <c r="S66" s="482"/>
      <c r="T66" s="482"/>
      <c r="U66" s="483"/>
      <c r="V66" s="481" t="s">
        <v>333</v>
      </c>
      <c r="W66" s="482"/>
      <c r="X66" s="482"/>
      <c r="Y66" s="482"/>
      <c r="Z66" s="483"/>
      <c r="AA66" s="481" t="s">
        <v>334</v>
      </c>
      <c r="AB66" s="482"/>
      <c r="AC66" s="482"/>
      <c r="AD66" s="482"/>
      <c r="AE66" s="483"/>
      <c r="AF66" s="612" t="s">
        <v>335</v>
      </c>
      <c r="AG66" s="572"/>
      <c r="AH66" s="572"/>
      <c r="AI66" s="572"/>
      <c r="AJ66" s="613"/>
      <c r="AK66" s="481" t="s">
        <v>336</v>
      </c>
      <c r="AL66" s="479"/>
      <c r="AM66" s="479"/>
      <c r="AN66" s="479"/>
      <c r="AO66" s="480"/>
      <c r="AP66" s="481" t="s">
        <v>337</v>
      </c>
      <c r="AQ66" s="482"/>
      <c r="AR66" s="482"/>
      <c r="AS66" s="482"/>
      <c r="AT66" s="483"/>
      <c r="AU66" s="481" t="s">
        <v>350</v>
      </c>
      <c r="AV66" s="482"/>
      <c r="AW66" s="482"/>
      <c r="AX66" s="482"/>
      <c r="AY66" s="483"/>
      <c r="AZ66" s="481" t="s">
        <v>310</v>
      </c>
      <c r="BA66" s="482"/>
      <c r="BB66" s="482"/>
      <c r="BC66" s="482"/>
      <c r="BD66" s="485"/>
      <c r="BE66" s="570"/>
      <c r="BF66" s="570"/>
      <c r="BG66" s="570"/>
      <c r="BH66" s="570"/>
      <c r="BI66" s="570"/>
      <c r="BJ66" s="570"/>
      <c r="BK66" s="570"/>
      <c r="BL66" s="570"/>
      <c r="BM66" s="570"/>
      <c r="BN66" s="570"/>
      <c r="BO66" s="570"/>
      <c r="BP66" s="570"/>
      <c r="BQ66" s="522">
        <v>60</v>
      </c>
      <c r="BR66" s="614"/>
      <c r="BS66" s="615"/>
      <c r="BT66" s="616"/>
      <c r="BU66" s="616"/>
      <c r="BV66" s="616"/>
      <c r="BW66" s="616"/>
      <c r="BX66" s="616"/>
      <c r="BY66" s="616"/>
      <c r="BZ66" s="616"/>
      <c r="CA66" s="616"/>
      <c r="CB66" s="616"/>
      <c r="CC66" s="616"/>
      <c r="CD66" s="616"/>
      <c r="CE66" s="616"/>
      <c r="CF66" s="616"/>
      <c r="CG66" s="617"/>
      <c r="CH66" s="618"/>
      <c r="CI66" s="619"/>
      <c r="CJ66" s="619"/>
      <c r="CK66" s="619"/>
      <c r="CL66" s="620"/>
      <c r="CM66" s="618"/>
      <c r="CN66" s="619"/>
      <c r="CO66" s="619"/>
      <c r="CP66" s="619"/>
      <c r="CQ66" s="620"/>
      <c r="CR66" s="618"/>
      <c r="CS66" s="619"/>
      <c r="CT66" s="619"/>
      <c r="CU66" s="619"/>
      <c r="CV66" s="620"/>
      <c r="CW66" s="618"/>
      <c r="CX66" s="619"/>
      <c r="CY66" s="619"/>
      <c r="CZ66" s="619"/>
      <c r="DA66" s="620"/>
      <c r="DB66" s="618"/>
      <c r="DC66" s="619"/>
      <c r="DD66" s="619"/>
      <c r="DE66" s="619"/>
      <c r="DF66" s="620"/>
      <c r="DG66" s="618"/>
      <c r="DH66" s="619"/>
      <c r="DI66" s="619"/>
      <c r="DJ66" s="619"/>
      <c r="DK66" s="620"/>
      <c r="DL66" s="618"/>
      <c r="DM66" s="619"/>
      <c r="DN66" s="619"/>
      <c r="DO66" s="619"/>
      <c r="DP66" s="620"/>
      <c r="DQ66" s="618"/>
      <c r="DR66" s="619"/>
      <c r="DS66" s="619"/>
      <c r="DT66" s="619"/>
      <c r="DU66" s="620"/>
      <c r="DV66" s="615"/>
      <c r="DW66" s="616"/>
      <c r="DX66" s="616"/>
      <c r="DY66" s="616"/>
      <c r="DZ66" s="621"/>
      <c r="EA66" s="467"/>
    </row>
    <row r="67" spans="1:131" ht="26.25" customHeight="1" thickBot="1" x14ac:dyDescent="0.2">
      <c r="A67" s="489"/>
      <c r="B67" s="490"/>
      <c r="C67" s="490"/>
      <c r="D67" s="490"/>
      <c r="E67" s="490"/>
      <c r="F67" s="490"/>
      <c r="G67" s="490"/>
      <c r="H67" s="490"/>
      <c r="I67" s="490"/>
      <c r="J67" s="490"/>
      <c r="K67" s="490"/>
      <c r="L67" s="490"/>
      <c r="M67" s="490"/>
      <c r="N67" s="490"/>
      <c r="O67" s="490"/>
      <c r="P67" s="491"/>
      <c r="Q67" s="492"/>
      <c r="R67" s="493"/>
      <c r="S67" s="493"/>
      <c r="T67" s="493"/>
      <c r="U67" s="494"/>
      <c r="V67" s="492"/>
      <c r="W67" s="493"/>
      <c r="X67" s="493"/>
      <c r="Y67" s="493"/>
      <c r="Z67" s="494"/>
      <c r="AA67" s="492"/>
      <c r="AB67" s="493"/>
      <c r="AC67" s="493"/>
      <c r="AD67" s="493"/>
      <c r="AE67" s="494"/>
      <c r="AF67" s="622"/>
      <c r="AG67" s="575"/>
      <c r="AH67" s="575"/>
      <c r="AI67" s="575"/>
      <c r="AJ67" s="623"/>
      <c r="AK67" s="624"/>
      <c r="AL67" s="490"/>
      <c r="AM67" s="490"/>
      <c r="AN67" s="490"/>
      <c r="AO67" s="491"/>
      <c r="AP67" s="492"/>
      <c r="AQ67" s="493"/>
      <c r="AR67" s="493"/>
      <c r="AS67" s="493"/>
      <c r="AT67" s="494"/>
      <c r="AU67" s="492"/>
      <c r="AV67" s="493"/>
      <c r="AW67" s="493"/>
      <c r="AX67" s="493"/>
      <c r="AY67" s="494"/>
      <c r="AZ67" s="492"/>
      <c r="BA67" s="493"/>
      <c r="BB67" s="493"/>
      <c r="BC67" s="493"/>
      <c r="BD67" s="496"/>
      <c r="BE67" s="570"/>
      <c r="BF67" s="570"/>
      <c r="BG67" s="570"/>
      <c r="BH67" s="570"/>
      <c r="BI67" s="570"/>
      <c r="BJ67" s="570"/>
      <c r="BK67" s="570"/>
      <c r="BL67" s="570"/>
      <c r="BM67" s="570"/>
      <c r="BN67" s="570"/>
      <c r="BO67" s="570"/>
      <c r="BP67" s="570"/>
      <c r="BQ67" s="522">
        <v>61</v>
      </c>
      <c r="BR67" s="614"/>
      <c r="BS67" s="615"/>
      <c r="BT67" s="616"/>
      <c r="BU67" s="616"/>
      <c r="BV67" s="616"/>
      <c r="BW67" s="616"/>
      <c r="BX67" s="616"/>
      <c r="BY67" s="616"/>
      <c r="BZ67" s="616"/>
      <c r="CA67" s="616"/>
      <c r="CB67" s="616"/>
      <c r="CC67" s="616"/>
      <c r="CD67" s="616"/>
      <c r="CE67" s="616"/>
      <c r="CF67" s="616"/>
      <c r="CG67" s="617"/>
      <c r="CH67" s="618"/>
      <c r="CI67" s="619"/>
      <c r="CJ67" s="619"/>
      <c r="CK67" s="619"/>
      <c r="CL67" s="620"/>
      <c r="CM67" s="618"/>
      <c r="CN67" s="619"/>
      <c r="CO67" s="619"/>
      <c r="CP67" s="619"/>
      <c r="CQ67" s="620"/>
      <c r="CR67" s="618"/>
      <c r="CS67" s="619"/>
      <c r="CT67" s="619"/>
      <c r="CU67" s="619"/>
      <c r="CV67" s="620"/>
      <c r="CW67" s="618"/>
      <c r="CX67" s="619"/>
      <c r="CY67" s="619"/>
      <c r="CZ67" s="619"/>
      <c r="DA67" s="620"/>
      <c r="DB67" s="618"/>
      <c r="DC67" s="619"/>
      <c r="DD67" s="619"/>
      <c r="DE67" s="619"/>
      <c r="DF67" s="620"/>
      <c r="DG67" s="618"/>
      <c r="DH67" s="619"/>
      <c r="DI67" s="619"/>
      <c r="DJ67" s="619"/>
      <c r="DK67" s="620"/>
      <c r="DL67" s="618"/>
      <c r="DM67" s="619"/>
      <c r="DN67" s="619"/>
      <c r="DO67" s="619"/>
      <c r="DP67" s="620"/>
      <c r="DQ67" s="618"/>
      <c r="DR67" s="619"/>
      <c r="DS67" s="619"/>
      <c r="DT67" s="619"/>
      <c r="DU67" s="620"/>
      <c r="DV67" s="615"/>
      <c r="DW67" s="616"/>
      <c r="DX67" s="616"/>
      <c r="DY67" s="616"/>
      <c r="DZ67" s="621"/>
      <c r="EA67" s="467"/>
    </row>
    <row r="68" spans="1:131" ht="26.25" customHeight="1" thickTop="1" x14ac:dyDescent="0.15">
      <c r="A68" s="500">
        <v>1</v>
      </c>
      <c r="B68" s="625" t="s">
        <v>351</v>
      </c>
      <c r="C68" s="626"/>
      <c r="D68" s="626"/>
      <c r="E68" s="626"/>
      <c r="F68" s="626"/>
      <c r="G68" s="626"/>
      <c r="H68" s="626"/>
      <c r="I68" s="626"/>
      <c r="J68" s="626"/>
      <c r="K68" s="626"/>
      <c r="L68" s="626"/>
      <c r="M68" s="626"/>
      <c r="N68" s="626"/>
      <c r="O68" s="626"/>
      <c r="P68" s="627"/>
      <c r="Q68" s="628">
        <v>6482</v>
      </c>
      <c r="R68" s="629"/>
      <c r="S68" s="629"/>
      <c r="T68" s="629"/>
      <c r="U68" s="629"/>
      <c r="V68" s="629">
        <v>7122</v>
      </c>
      <c r="W68" s="629"/>
      <c r="X68" s="629"/>
      <c r="Y68" s="629"/>
      <c r="Z68" s="629"/>
      <c r="AA68" s="629">
        <v>-640</v>
      </c>
      <c r="AB68" s="629"/>
      <c r="AC68" s="629"/>
      <c r="AD68" s="629"/>
      <c r="AE68" s="629"/>
      <c r="AF68" s="629">
        <v>3577</v>
      </c>
      <c r="AG68" s="629"/>
      <c r="AH68" s="629"/>
      <c r="AI68" s="629"/>
      <c r="AJ68" s="629"/>
      <c r="AK68" s="629" t="s">
        <v>322</v>
      </c>
      <c r="AL68" s="629"/>
      <c r="AM68" s="629"/>
      <c r="AN68" s="629"/>
      <c r="AO68" s="629"/>
      <c r="AP68" s="629">
        <v>24163</v>
      </c>
      <c r="AQ68" s="629"/>
      <c r="AR68" s="629"/>
      <c r="AS68" s="629"/>
      <c r="AT68" s="629"/>
      <c r="AU68" s="629">
        <v>33</v>
      </c>
      <c r="AV68" s="629"/>
      <c r="AW68" s="629"/>
      <c r="AX68" s="629"/>
      <c r="AY68" s="629"/>
      <c r="AZ68" s="630"/>
      <c r="BA68" s="630"/>
      <c r="BB68" s="630"/>
      <c r="BC68" s="630"/>
      <c r="BD68" s="631"/>
      <c r="BE68" s="570"/>
      <c r="BF68" s="570"/>
      <c r="BG68" s="570"/>
      <c r="BH68" s="570"/>
      <c r="BI68" s="570"/>
      <c r="BJ68" s="570"/>
      <c r="BK68" s="570"/>
      <c r="BL68" s="570"/>
      <c r="BM68" s="570"/>
      <c r="BN68" s="570"/>
      <c r="BO68" s="570"/>
      <c r="BP68" s="570"/>
      <c r="BQ68" s="522">
        <v>62</v>
      </c>
      <c r="BR68" s="614"/>
      <c r="BS68" s="615"/>
      <c r="BT68" s="616"/>
      <c r="BU68" s="616"/>
      <c r="BV68" s="616"/>
      <c r="BW68" s="616"/>
      <c r="BX68" s="616"/>
      <c r="BY68" s="616"/>
      <c r="BZ68" s="616"/>
      <c r="CA68" s="616"/>
      <c r="CB68" s="616"/>
      <c r="CC68" s="616"/>
      <c r="CD68" s="616"/>
      <c r="CE68" s="616"/>
      <c r="CF68" s="616"/>
      <c r="CG68" s="617"/>
      <c r="CH68" s="618"/>
      <c r="CI68" s="619"/>
      <c r="CJ68" s="619"/>
      <c r="CK68" s="619"/>
      <c r="CL68" s="620"/>
      <c r="CM68" s="618"/>
      <c r="CN68" s="619"/>
      <c r="CO68" s="619"/>
      <c r="CP68" s="619"/>
      <c r="CQ68" s="620"/>
      <c r="CR68" s="618"/>
      <c r="CS68" s="619"/>
      <c r="CT68" s="619"/>
      <c r="CU68" s="619"/>
      <c r="CV68" s="620"/>
      <c r="CW68" s="618"/>
      <c r="CX68" s="619"/>
      <c r="CY68" s="619"/>
      <c r="CZ68" s="619"/>
      <c r="DA68" s="620"/>
      <c r="DB68" s="618"/>
      <c r="DC68" s="619"/>
      <c r="DD68" s="619"/>
      <c r="DE68" s="619"/>
      <c r="DF68" s="620"/>
      <c r="DG68" s="618"/>
      <c r="DH68" s="619"/>
      <c r="DI68" s="619"/>
      <c r="DJ68" s="619"/>
      <c r="DK68" s="620"/>
      <c r="DL68" s="618"/>
      <c r="DM68" s="619"/>
      <c r="DN68" s="619"/>
      <c r="DO68" s="619"/>
      <c r="DP68" s="620"/>
      <c r="DQ68" s="618"/>
      <c r="DR68" s="619"/>
      <c r="DS68" s="619"/>
      <c r="DT68" s="619"/>
      <c r="DU68" s="620"/>
      <c r="DV68" s="615"/>
      <c r="DW68" s="616"/>
      <c r="DX68" s="616"/>
      <c r="DY68" s="616"/>
      <c r="DZ68" s="621"/>
      <c r="EA68" s="467"/>
    </row>
    <row r="69" spans="1:131" ht="26.25" customHeight="1" x14ac:dyDescent="0.15">
      <c r="A69" s="522">
        <v>2</v>
      </c>
      <c r="B69" s="632" t="s">
        <v>352</v>
      </c>
      <c r="C69" s="633"/>
      <c r="D69" s="633"/>
      <c r="E69" s="633"/>
      <c r="F69" s="633"/>
      <c r="G69" s="633"/>
      <c r="H69" s="633"/>
      <c r="I69" s="633"/>
      <c r="J69" s="633"/>
      <c r="K69" s="633"/>
      <c r="L69" s="633"/>
      <c r="M69" s="633"/>
      <c r="N69" s="633"/>
      <c r="O69" s="633"/>
      <c r="P69" s="634"/>
      <c r="Q69" s="635">
        <v>75</v>
      </c>
      <c r="R69" s="589"/>
      <c r="S69" s="589"/>
      <c r="T69" s="589"/>
      <c r="U69" s="589"/>
      <c r="V69" s="589">
        <v>74</v>
      </c>
      <c r="W69" s="589"/>
      <c r="X69" s="589"/>
      <c r="Y69" s="589"/>
      <c r="Z69" s="589"/>
      <c r="AA69" s="589">
        <v>1</v>
      </c>
      <c r="AB69" s="589"/>
      <c r="AC69" s="589"/>
      <c r="AD69" s="589"/>
      <c r="AE69" s="589"/>
      <c r="AF69" s="589">
        <v>1</v>
      </c>
      <c r="AG69" s="589"/>
      <c r="AH69" s="589"/>
      <c r="AI69" s="589"/>
      <c r="AJ69" s="589"/>
      <c r="AK69" s="589" t="s">
        <v>322</v>
      </c>
      <c r="AL69" s="589"/>
      <c r="AM69" s="589"/>
      <c r="AN69" s="589"/>
      <c r="AO69" s="589"/>
      <c r="AP69" s="589" t="s">
        <v>322</v>
      </c>
      <c r="AQ69" s="589"/>
      <c r="AR69" s="589"/>
      <c r="AS69" s="589"/>
      <c r="AT69" s="589"/>
      <c r="AU69" s="589" t="s">
        <v>322</v>
      </c>
      <c r="AV69" s="589"/>
      <c r="AW69" s="589"/>
      <c r="AX69" s="589"/>
      <c r="AY69" s="589"/>
      <c r="AZ69" s="591"/>
      <c r="BA69" s="591"/>
      <c r="BB69" s="591"/>
      <c r="BC69" s="591"/>
      <c r="BD69" s="592"/>
      <c r="BE69" s="570"/>
      <c r="BF69" s="570"/>
      <c r="BG69" s="570"/>
      <c r="BH69" s="570"/>
      <c r="BI69" s="570"/>
      <c r="BJ69" s="570"/>
      <c r="BK69" s="570"/>
      <c r="BL69" s="570"/>
      <c r="BM69" s="570"/>
      <c r="BN69" s="570"/>
      <c r="BO69" s="570"/>
      <c r="BP69" s="570"/>
      <c r="BQ69" s="522">
        <v>63</v>
      </c>
      <c r="BR69" s="614"/>
      <c r="BS69" s="615"/>
      <c r="BT69" s="616"/>
      <c r="BU69" s="616"/>
      <c r="BV69" s="616"/>
      <c r="BW69" s="616"/>
      <c r="BX69" s="616"/>
      <c r="BY69" s="616"/>
      <c r="BZ69" s="616"/>
      <c r="CA69" s="616"/>
      <c r="CB69" s="616"/>
      <c r="CC69" s="616"/>
      <c r="CD69" s="616"/>
      <c r="CE69" s="616"/>
      <c r="CF69" s="616"/>
      <c r="CG69" s="617"/>
      <c r="CH69" s="618"/>
      <c r="CI69" s="619"/>
      <c r="CJ69" s="619"/>
      <c r="CK69" s="619"/>
      <c r="CL69" s="620"/>
      <c r="CM69" s="618"/>
      <c r="CN69" s="619"/>
      <c r="CO69" s="619"/>
      <c r="CP69" s="619"/>
      <c r="CQ69" s="620"/>
      <c r="CR69" s="618"/>
      <c r="CS69" s="619"/>
      <c r="CT69" s="619"/>
      <c r="CU69" s="619"/>
      <c r="CV69" s="620"/>
      <c r="CW69" s="618"/>
      <c r="CX69" s="619"/>
      <c r="CY69" s="619"/>
      <c r="CZ69" s="619"/>
      <c r="DA69" s="620"/>
      <c r="DB69" s="618"/>
      <c r="DC69" s="619"/>
      <c r="DD69" s="619"/>
      <c r="DE69" s="619"/>
      <c r="DF69" s="620"/>
      <c r="DG69" s="618"/>
      <c r="DH69" s="619"/>
      <c r="DI69" s="619"/>
      <c r="DJ69" s="619"/>
      <c r="DK69" s="620"/>
      <c r="DL69" s="618"/>
      <c r="DM69" s="619"/>
      <c r="DN69" s="619"/>
      <c r="DO69" s="619"/>
      <c r="DP69" s="620"/>
      <c r="DQ69" s="618"/>
      <c r="DR69" s="619"/>
      <c r="DS69" s="619"/>
      <c r="DT69" s="619"/>
      <c r="DU69" s="620"/>
      <c r="DV69" s="615"/>
      <c r="DW69" s="616"/>
      <c r="DX69" s="616"/>
      <c r="DY69" s="616"/>
      <c r="DZ69" s="621"/>
      <c r="EA69" s="467"/>
    </row>
    <row r="70" spans="1:131" ht="26.25" customHeight="1" x14ac:dyDescent="0.15">
      <c r="A70" s="522">
        <v>3</v>
      </c>
      <c r="B70" s="632" t="s">
        <v>353</v>
      </c>
      <c r="C70" s="633"/>
      <c r="D70" s="633"/>
      <c r="E70" s="633"/>
      <c r="F70" s="633"/>
      <c r="G70" s="633"/>
      <c r="H70" s="633"/>
      <c r="I70" s="633"/>
      <c r="J70" s="633"/>
      <c r="K70" s="633"/>
      <c r="L70" s="633"/>
      <c r="M70" s="633"/>
      <c r="N70" s="633"/>
      <c r="O70" s="633"/>
      <c r="P70" s="634"/>
      <c r="Q70" s="635">
        <v>282107</v>
      </c>
      <c r="R70" s="589"/>
      <c r="S70" s="589"/>
      <c r="T70" s="589"/>
      <c r="U70" s="589"/>
      <c r="V70" s="589">
        <v>282097</v>
      </c>
      <c r="W70" s="589"/>
      <c r="X70" s="589"/>
      <c r="Y70" s="589"/>
      <c r="Z70" s="589"/>
      <c r="AA70" s="589">
        <v>10</v>
      </c>
      <c r="AB70" s="589"/>
      <c r="AC70" s="589"/>
      <c r="AD70" s="589"/>
      <c r="AE70" s="589"/>
      <c r="AF70" s="589">
        <v>10</v>
      </c>
      <c r="AG70" s="589"/>
      <c r="AH70" s="589"/>
      <c r="AI70" s="589"/>
      <c r="AJ70" s="589"/>
      <c r="AK70" s="589">
        <v>7330</v>
      </c>
      <c r="AL70" s="589"/>
      <c r="AM70" s="589"/>
      <c r="AN70" s="589"/>
      <c r="AO70" s="589"/>
      <c r="AP70" s="589" t="s">
        <v>322</v>
      </c>
      <c r="AQ70" s="589"/>
      <c r="AR70" s="589"/>
      <c r="AS70" s="589"/>
      <c r="AT70" s="589"/>
      <c r="AU70" s="589" t="s">
        <v>322</v>
      </c>
      <c r="AV70" s="589"/>
      <c r="AW70" s="589"/>
      <c r="AX70" s="589"/>
      <c r="AY70" s="589"/>
      <c r="AZ70" s="591"/>
      <c r="BA70" s="591"/>
      <c r="BB70" s="591"/>
      <c r="BC70" s="591"/>
      <c r="BD70" s="592"/>
      <c r="BE70" s="570"/>
      <c r="BF70" s="570"/>
      <c r="BG70" s="570"/>
      <c r="BH70" s="570"/>
      <c r="BI70" s="570"/>
      <c r="BJ70" s="570"/>
      <c r="BK70" s="570"/>
      <c r="BL70" s="570"/>
      <c r="BM70" s="570"/>
      <c r="BN70" s="570"/>
      <c r="BO70" s="570"/>
      <c r="BP70" s="570"/>
      <c r="BQ70" s="522">
        <v>64</v>
      </c>
      <c r="BR70" s="614"/>
      <c r="BS70" s="615"/>
      <c r="BT70" s="616"/>
      <c r="BU70" s="616"/>
      <c r="BV70" s="616"/>
      <c r="BW70" s="616"/>
      <c r="BX70" s="616"/>
      <c r="BY70" s="616"/>
      <c r="BZ70" s="616"/>
      <c r="CA70" s="616"/>
      <c r="CB70" s="616"/>
      <c r="CC70" s="616"/>
      <c r="CD70" s="616"/>
      <c r="CE70" s="616"/>
      <c r="CF70" s="616"/>
      <c r="CG70" s="617"/>
      <c r="CH70" s="618"/>
      <c r="CI70" s="619"/>
      <c r="CJ70" s="619"/>
      <c r="CK70" s="619"/>
      <c r="CL70" s="620"/>
      <c r="CM70" s="618"/>
      <c r="CN70" s="619"/>
      <c r="CO70" s="619"/>
      <c r="CP70" s="619"/>
      <c r="CQ70" s="620"/>
      <c r="CR70" s="618"/>
      <c r="CS70" s="619"/>
      <c r="CT70" s="619"/>
      <c r="CU70" s="619"/>
      <c r="CV70" s="620"/>
      <c r="CW70" s="618"/>
      <c r="CX70" s="619"/>
      <c r="CY70" s="619"/>
      <c r="CZ70" s="619"/>
      <c r="DA70" s="620"/>
      <c r="DB70" s="618"/>
      <c r="DC70" s="619"/>
      <c r="DD70" s="619"/>
      <c r="DE70" s="619"/>
      <c r="DF70" s="620"/>
      <c r="DG70" s="618"/>
      <c r="DH70" s="619"/>
      <c r="DI70" s="619"/>
      <c r="DJ70" s="619"/>
      <c r="DK70" s="620"/>
      <c r="DL70" s="618"/>
      <c r="DM70" s="619"/>
      <c r="DN70" s="619"/>
      <c r="DO70" s="619"/>
      <c r="DP70" s="620"/>
      <c r="DQ70" s="618"/>
      <c r="DR70" s="619"/>
      <c r="DS70" s="619"/>
      <c r="DT70" s="619"/>
      <c r="DU70" s="620"/>
      <c r="DV70" s="615"/>
      <c r="DW70" s="616"/>
      <c r="DX70" s="616"/>
      <c r="DY70" s="616"/>
      <c r="DZ70" s="621"/>
      <c r="EA70" s="467"/>
    </row>
    <row r="71" spans="1:131" ht="26.25" customHeight="1" x14ac:dyDescent="0.15">
      <c r="A71" s="522">
        <v>4</v>
      </c>
      <c r="B71" s="632" t="s">
        <v>354</v>
      </c>
      <c r="C71" s="633"/>
      <c r="D71" s="633"/>
      <c r="E71" s="633"/>
      <c r="F71" s="633"/>
      <c r="G71" s="633"/>
      <c r="H71" s="633"/>
      <c r="I71" s="633"/>
      <c r="J71" s="633"/>
      <c r="K71" s="633"/>
      <c r="L71" s="633"/>
      <c r="M71" s="633"/>
      <c r="N71" s="633"/>
      <c r="O71" s="633"/>
      <c r="P71" s="634"/>
      <c r="Q71" s="635">
        <v>6466</v>
      </c>
      <c r="R71" s="589"/>
      <c r="S71" s="589"/>
      <c r="T71" s="589"/>
      <c r="U71" s="589"/>
      <c r="V71" s="589">
        <v>6338</v>
      </c>
      <c r="W71" s="589"/>
      <c r="X71" s="589"/>
      <c r="Y71" s="589"/>
      <c r="Z71" s="589"/>
      <c r="AA71" s="589">
        <v>128</v>
      </c>
      <c r="AB71" s="589"/>
      <c r="AC71" s="589"/>
      <c r="AD71" s="589"/>
      <c r="AE71" s="589"/>
      <c r="AF71" s="589">
        <v>128</v>
      </c>
      <c r="AG71" s="589"/>
      <c r="AH71" s="589"/>
      <c r="AI71" s="589"/>
      <c r="AJ71" s="589"/>
      <c r="AK71" s="589">
        <v>365</v>
      </c>
      <c r="AL71" s="589"/>
      <c r="AM71" s="589"/>
      <c r="AN71" s="589"/>
      <c r="AO71" s="589"/>
      <c r="AP71" s="589" t="s">
        <v>322</v>
      </c>
      <c r="AQ71" s="589"/>
      <c r="AR71" s="589"/>
      <c r="AS71" s="589"/>
      <c r="AT71" s="589"/>
      <c r="AU71" s="589" t="s">
        <v>322</v>
      </c>
      <c r="AV71" s="589"/>
      <c r="AW71" s="589"/>
      <c r="AX71" s="589"/>
      <c r="AY71" s="589"/>
      <c r="AZ71" s="591"/>
      <c r="BA71" s="591"/>
      <c r="BB71" s="591"/>
      <c r="BC71" s="591"/>
      <c r="BD71" s="592"/>
      <c r="BE71" s="570"/>
      <c r="BF71" s="570"/>
      <c r="BG71" s="570"/>
      <c r="BH71" s="570"/>
      <c r="BI71" s="570"/>
      <c r="BJ71" s="570"/>
      <c r="BK71" s="570"/>
      <c r="BL71" s="570"/>
      <c r="BM71" s="570"/>
      <c r="BN71" s="570"/>
      <c r="BO71" s="570"/>
      <c r="BP71" s="570"/>
      <c r="BQ71" s="522">
        <v>65</v>
      </c>
      <c r="BR71" s="614"/>
      <c r="BS71" s="615"/>
      <c r="BT71" s="616"/>
      <c r="BU71" s="616"/>
      <c r="BV71" s="616"/>
      <c r="BW71" s="616"/>
      <c r="BX71" s="616"/>
      <c r="BY71" s="616"/>
      <c r="BZ71" s="616"/>
      <c r="CA71" s="616"/>
      <c r="CB71" s="616"/>
      <c r="CC71" s="616"/>
      <c r="CD71" s="616"/>
      <c r="CE71" s="616"/>
      <c r="CF71" s="616"/>
      <c r="CG71" s="617"/>
      <c r="CH71" s="618"/>
      <c r="CI71" s="619"/>
      <c r="CJ71" s="619"/>
      <c r="CK71" s="619"/>
      <c r="CL71" s="620"/>
      <c r="CM71" s="618"/>
      <c r="CN71" s="619"/>
      <c r="CO71" s="619"/>
      <c r="CP71" s="619"/>
      <c r="CQ71" s="620"/>
      <c r="CR71" s="618"/>
      <c r="CS71" s="619"/>
      <c r="CT71" s="619"/>
      <c r="CU71" s="619"/>
      <c r="CV71" s="620"/>
      <c r="CW71" s="618"/>
      <c r="CX71" s="619"/>
      <c r="CY71" s="619"/>
      <c r="CZ71" s="619"/>
      <c r="DA71" s="620"/>
      <c r="DB71" s="618"/>
      <c r="DC71" s="619"/>
      <c r="DD71" s="619"/>
      <c r="DE71" s="619"/>
      <c r="DF71" s="620"/>
      <c r="DG71" s="618"/>
      <c r="DH71" s="619"/>
      <c r="DI71" s="619"/>
      <c r="DJ71" s="619"/>
      <c r="DK71" s="620"/>
      <c r="DL71" s="618"/>
      <c r="DM71" s="619"/>
      <c r="DN71" s="619"/>
      <c r="DO71" s="619"/>
      <c r="DP71" s="620"/>
      <c r="DQ71" s="618"/>
      <c r="DR71" s="619"/>
      <c r="DS71" s="619"/>
      <c r="DT71" s="619"/>
      <c r="DU71" s="620"/>
      <c r="DV71" s="615"/>
      <c r="DW71" s="616"/>
      <c r="DX71" s="616"/>
      <c r="DY71" s="616"/>
      <c r="DZ71" s="621"/>
      <c r="EA71" s="467"/>
    </row>
    <row r="72" spans="1:131" ht="26.25" customHeight="1" x14ac:dyDescent="0.15">
      <c r="A72" s="522">
        <v>5</v>
      </c>
      <c r="B72" s="632" t="s">
        <v>355</v>
      </c>
      <c r="C72" s="633"/>
      <c r="D72" s="633"/>
      <c r="E72" s="633"/>
      <c r="F72" s="633"/>
      <c r="G72" s="633"/>
      <c r="H72" s="633"/>
      <c r="I72" s="633"/>
      <c r="J72" s="633"/>
      <c r="K72" s="633"/>
      <c r="L72" s="633"/>
      <c r="M72" s="633"/>
      <c r="N72" s="633"/>
      <c r="O72" s="633"/>
      <c r="P72" s="634"/>
      <c r="Q72" s="635">
        <v>806</v>
      </c>
      <c r="R72" s="589"/>
      <c r="S72" s="589"/>
      <c r="T72" s="589"/>
      <c r="U72" s="589"/>
      <c r="V72" s="589">
        <v>656</v>
      </c>
      <c r="W72" s="589"/>
      <c r="X72" s="589"/>
      <c r="Y72" s="589"/>
      <c r="Z72" s="589"/>
      <c r="AA72" s="589">
        <v>150</v>
      </c>
      <c r="AB72" s="589"/>
      <c r="AC72" s="589"/>
      <c r="AD72" s="589"/>
      <c r="AE72" s="589"/>
      <c r="AF72" s="589">
        <v>150</v>
      </c>
      <c r="AG72" s="589"/>
      <c r="AH72" s="589"/>
      <c r="AI72" s="589"/>
      <c r="AJ72" s="589"/>
      <c r="AK72" s="589" t="s">
        <v>322</v>
      </c>
      <c r="AL72" s="589"/>
      <c r="AM72" s="589"/>
      <c r="AN72" s="589"/>
      <c r="AO72" s="589"/>
      <c r="AP72" s="589" t="s">
        <v>322</v>
      </c>
      <c r="AQ72" s="589"/>
      <c r="AR72" s="589"/>
      <c r="AS72" s="589"/>
      <c r="AT72" s="589"/>
      <c r="AU72" s="589" t="s">
        <v>322</v>
      </c>
      <c r="AV72" s="589"/>
      <c r="AW72" s="589"/>
      <c r="AX72" s="589"/>
      <c r="AY72" s="589"/>
      <c r="AZ72" s="591"/>
      <c r="BA72" s="591"/>
      <c r="BB72" s="591"/>
      <c r="BC72" s="591"/>
      <c r="BD72" s="592"/>
      <c r="BE72" s="570"/>
      <c r="BF72" s="570"/>
      <c r="BG72" s="570"/>
      <c r="BH72" s="570"/>
      <c r="BI72" s="570"/>
      <c r="BJ72" s="570"/>
      <c r="BK72" s="570"/>
      <c r="BL72" s="570"/>
      <c r="BM72" s="570"/>
      <c r="BN72" s="570"/>
      <c r="BO72" s="570"/>
      <c r="BP72" s="570"/>
      <c r="BQ72" s="522">
        <v>66</v>
      </c>
      <c r="BR72" s="614"/>
      <c r="BS72" s="615"/>
      <c r="BT72" s="616"/>
      <c r="BU72" s="616"/>
      <c r="BV72" s="616"/>
      <c r="BW72" s="616"/>
      <c r="BX72" s="616"/>
      <c r="BY72" s="616"/>
      <c r="BZ72" s="616"/>
      <c r="CA72" s="616"/>
      <c r="CB72" s="616"/>
      <c r="CC72" s="616"/>
      <c r="CD72" s="616"/>
      <c r="CE72" s="616"/>
      <c r="CF72" s="616"/>
      <c r="CG72" s="617"/>
      <c r="CH72" s="618"/>
      <c r="CI72" s="619"/>
      <c r="CJ72" s="619"/>
      <c r="CK72" s="619"/>
      <c r="CL72" s="620"/>
      <c r="CM72" s="618"/>
      <c r="CN72" s="619"/>
      <c r="CO72" s="619"/>
      <c r="CP72" s="619"/>
      <c r="CQ72" s="620"/>
      <c r="CR72" s="618"/>
      <c r="CS72" s="619"/>
      <c r="CT72" s="619"/>
      <c r="CU72" s="619"/>
      <c r="CV72" s="620"/>
      <c r="CW72" s="618"/>
      <c r="CX72" s="619"/>
      <c r="CY72" s="619"/>
      <c r="CZ72" s="619"/>
      <c r="DA72" s="620"/>
      <c r="DB72" s="618"/>
      <c r="DC72" s="619"/>
      <c r="DD72" s="619"/>
      <c r="DE72" s="619"/>
      <c r="DF72" s="620"/>
      <c r="DG72" s="618"/>
      <c r="DH72" s="619"/>
      <c r="DI72" s="619"/>
      <c r="DJ72" s="619"/>
      <c r="DK72" s="620"/>
      <c r="DL72" s="618"/>
      <c r="DM72" s="619"/>
      <c r="DN72" s="619"/>
      <c r="DO72" s="619"/>
      <c r="DP72" s="620"/>
      <c r="DQ72" s="618"/>
      <c r="DR72" s="619"/>
      <c r="DS72" s="619"/>
      <c r="DT72" s="619"/>
      <c r="DU72" s="620"/>
      <c r="DV72" s="615"/>
      <c r="DW72" s="616"/>
      <c r="DX72" s="616"/>
      <c r="DY72" s="616"/>
      <c r="DZ72" s="621"/>
      <c r="EA72" s="467"/>
    </row>
    <row r="73" spans="1:131" ht="26.25" customHeight="1" x14ac:dyDescent="0.15">
      <c r="A73" s="522">
        <v>6</v>
      </c>
      <c r="B73" s="632" t="s">
        <v>356</v>
      </c>
      <c r="C73" s="633"/>
      <c r="D73" s="633"/>
      <c r="E73" s="633"/>
      <c r="F73" s="633"/>
      <c r="G73" s="633"/>
      <c r="H73" s="633"/>
      <c r="I73" s="633"/>
      <c r="J73" s="633"/>
      <c r="K73" s="633"/>
      <c r="L73" s="633"/>
      <c r="M73" s="633"/>
      <c r="N73" s="633"/>
      <c r="O73" s="633"/>
      <c r="P73" s="634"/>
      <c r="Q73" s="635">
        <v>225</v>
      </c>
      <c r="R73" s="589"/>
      <c r="S73" s="589"/>
      <c r="T73" s="589"/>
      <c r="U73" s="589"/>
      <c r="V73" s="589">
        <v>215</v>
      </c>
      <c r="W73" s="589"/>
      <c r="X73" s="589"/>
      <c r="Y73" s="589"/>
      <c r="Z73" s="589"/>
      <c r="AA73" s="589">
        <v>10</v>
      </c>
      <c r="AB73" s="589"/>
      <c r="AC73" s="589"/>
      <c r="AD73" s="589"/>
      <c r="AE73" s="589"/>
      <c r="AF73" s="589">
        <v>10</v>
      </c>
      <c r="AG73" s="589"/>
      <c r="AH73" s="589"/>
      <c r="AI73" s="589"/>
      <c r="AJ73" s="589"/>
      <c r="AK73" s="589">
        <v>218</v>
      </c>
      <c r="AL73" s="589"/>
      <c r="AM73" s="589"/>
      <c r="AN73" s="589"/>
      <c r="AO73" s="589"/>
      <c r="AP73" s="589" t="s">
        <v>322</v>
      </c>
      <c r="AQ73" s="589"/>
      <c r="AR73" s="589"/>
      <c r="AS73" s="589"/>
      <c r="AT73" s="589"/>
      <c r="AU73" s="589" t="s">
        <v>322</v>
      </c>
      <c r="AV73" s="589"/>
      <c r="AW73" s="589"/>
      <c r="AX73" s="589"/>
      <c r="AY73" s="589"/>
      <c r="AZ73" s="591"/>
      <c r="BA73" s="591"/>
      <c r="BB73" s="591"/>
      <c r="BC73" s="591"/>
      <c r="BD73" s="592"/>
      <c r="BE73" s="570"/>
      <c r="BF73" s="570"/>
      <c r="BG73" s="570"/>
      <c r="BH73" s="570"/>
      <c r="BI73" s="570"/>
      <c r="BJ73" s="570"/>
      <c r="BK73" s="570"/>
      <c r="BL73" s="570"/>
      <c r="BM73" s="570"/>
      <c r="BN73" s="570"/>
      <c r="BO73" s="570"/>
      <c r="BP73" s="570"/>
      <c r="BQ73" s="522">
        <v>67</v>
      </c>
      <c r="BR73" s="614"/>
      <c r="BS73" s="615"/>
      <c r="BT73" s="616"/>
      <c r="BU73" s="616"/>
      <c r="BV73" s="616"/>
      <c r="BW73" s="616"/>
      <c r="BX73" s="616"/>
      <c r="BY73" s="616"/>
      <c r="BZ73" s="616"/>
      <c r="CA73" s="616"/>
      <c r="CB73" s="616"/>
      <c r="CC73" s="616"/>
      <c r="CD73" s="616"/>
      <c r="CE73" s="616"/>
      <c r="CF73" s="616"/>
      <c r="CG73" s="617"/>
      <c r="CH73" s="618"/>
      <c r="CI73" s="619"/>
      <c r="CJ73" s="619"/>
      <c r="CK73" s="619"/>
      <c r="CL73" s="620"/>
      <c r="CM73" s="618"/>
      <c r="CN73" s="619"/>
      <c r="CO73" s="619"/>
      <c r="CP73" s="619"/>
      <c r="CQ73" s="620"/>
      <c r="CR73" s="618"/>
      <c r="CS73" s="619"/>
      <c r="CT73" s="619"/>
      <c r="CU73" s="619"/>
      <c r="CV73" s="620"/>
      <c r="CW73" s="618"/>
      <c r="CX73" s="619"/>
      <c r="CY73" s="619"/>
      <c r="CZ73" s="619"/>
      <c r="DA73" s="620"/>
      <c r="DB73" s="618"/>
      <c r="DC73" s="619"/>
      <c r="DD73" s="619"/>
      <c r="DE73" s="619"/>
      <c r="DF73" s="620"/>
      <c r="DG73" s="618"/>
      <c r="DH73" s="619"/>
      <c r="DI73" s="619"/>
      <c r="DJ73" s="619"/>
      <c r="DK73" s="620"/>
      <c r="DL73" s="618"/>
      <c r="DM73" s="619"/>
      <c r="DN73" s="619"/>
      <c r="DO73" s="619"/>
      <c r="DP73" s="620"/>
      <c r="DQ73" s="618"/>
      <c r="DR73" s="619"/>
      <c r="DS73" s="619"/>
      <c r="DT73" s="619"/>
      <c r="DU73" s="620"/>
      <c r="DV73" s="615"/>
      <c r="DW73" s="616"/>
      <c r="DX73" s="616"/>
      <c r="DY73" s="616"/>
      <c r="DZ73" s="621"/>
      <c r="EA73" s="467"/>
    </row>
    <row r="74" spans="1:131" ht="26.25" customHeight="1" x14ac:dyDescent="0.15">
      <c r="A74" s="522">
        <v>7</v>
      </c>
      <c r="B74" s="632" t="s">
        <v>357</v>
      </c>
      <c r="C74" s="633"/>
      <c r="D74" s="633"/>
      <c r="E74" s="633"/>
      <c r="F74" s="633"/>
      <c r="G74" s="633"/>
      <c r="H74" s="633"/>
      <c r="I74" s="633"/>
      <c r="J74" s="633"/>
      <c r="K74" s="633"/>
      <c r="L74" s="633"/>
      <c r="M74" s="633"/>
      <c r="N74" s="633"/>
      <c r="O74" s="633"/>
      <c r="P74" s="634"/>
      <c r="Q74" s="635">
        <v>30</v>
      </c>
      <c r="R74" s="589"/>
      <c r="S74" s="589"/>
      <c r="T74" s="589"/>
      <c r="U74" s="589"/>
      <c r="V74" s="589">
        <v>4</v>
      </c>
      <c r="W74" s="589"/>
      <c r="X74" s="589"/>
      <c r="Y74" s="589"/>
      <c r="Z74" s="589"/>
      <c r="AA74" s="589">
        <v>26</v>
      </c>
      <c r="AB74" s="589"/>
      <c r="AC74" s="589"/>
      <c r="AD74" s="589"/>
      <c r="AE74" s="589"/>
      <c r="AF74" s="589">
        <v>26</v>
      </c>
      <c r="AG74" s="589"/>
      <c r="AH74" s="589"/>
      <c r="AI74" s="589"/>
      <c r="AJ74" s="589"/>
      <c r="AK74" s="589">
        <v>25</v>
      </c>
      <c r="AL74" s="589"/>
      <c r="AM74" s="589"/>
      <c r="AN74" s="589"/>
      <c r="AO74" s="589"/>
      <c r="AP74" s="589" t="s">
        <v>322</v>
      </c>
      <c r="AQ74" s="589"/>
      <c r="AR74" s="589"/>
      <c r="AS74" s="589"/>
      <c r="AT74" s="589"/>
      <c r="AU74" s="589" t="s">
        <v>322</v>
      </c>
      <c r="AV74" s="589"/>
      <c r="AW74" s="589"/>
      <c r="AX74" s="589"/>
      <c r="AY74" s="589"/>
      <c r="AZ74" s="591"/>
      <c r="BA74" s="591"/>
      <c r="BB74" s="591"/>
      <c r="BC74" s="591"/>
      <c r="BD74" s="592"/>
      <c r="BE74" s="570"/>
      <c r="BF74" s="570"/>
      <c r="BG74" s="570"/>
      <c r="BH74" s="570"/>
      <c r="BI74" s="570"/>
      <c r="BJ74" s="570"/>
      <c r="BK74" s="570"/>
      <c r="BL74" s="570"/>
      <c r="BM74" s="570"/>
      <c r="BN74" s="570"/>
      <c r="BO74" s="570"/>
      <c r="BP74" s="570"/>
      <c r="BQ74" s="522">
        <v>68</v>
      </c>
      <c r="BR74" s="614"/>
      <c r="BS74" s="615"/>
      <c r="BT74" s="616"/>
      <c r="BU74" s="616"/>
      <c r="BV74" s="616"/>
      <c r="BW74" s="616"/>
      <c r="BX74" s="616"/>
      <c r="BY74" s="616"/>
      <c r="BZ74" s="616"/>
      <c r="CA74" s="616"/>
      <c r="CB74" s="616"/>
      <c r="CC74" s="616"/>
      <c r="CD74" s="616"/>
      <c r="CE74" s="616"/>
      <c r="CF74" s="616"/>
      <c r="CG74" s="617"/>
      <c r="CH74" s="618"/>
      <c r="CI74" s="619"/>
      <c r="CJ74" s="619"/>
      <c r="CK74" s="619"/>
      <c r="CL74" s="620"/>
      <c r="CM74" s="618"/>
      <c r="CN74" s="619"/>
      <c r="CO74" s="619"/>
      <c r="CP74" s="619"/>
      <c r="CQ74" s="620"/>
      <c r="CR74" s="618"/>
      <c r="CS74" s="619"/>
      <c r="CT74" s="619"/>
      <c r="CU74" s="619"/>
      <c r="CV74" s="620"/>
      <c r="CW74" s="618"/>
      <c r="CX74" s="619"/>
      <c r="CY74" s="619"/>
      <c r="CZ74" s="619"/>
      <c r="DA74" s="620"/>
      <c r="DB74" s="618"/>
      <c r="DC74" s="619"/>
      <c r="DD74" s="619"/>
      <c r="DE74" s="619"/>
      <c r="DF74" s="620"/>
      <c r="DG74" s="618"/>
      <c r="DH74" s="619"/>
      <c r="DI74" s="619"/>
      <c r="DJ74" s="619"/>
      <c r="DK74" s="620"/>
      <c r="DL74" s="618"/>
      <c r="DM74" s="619"/>
      <c r="DN74" s="619"/>
      <c r="DO74" s="619"/>
      <c r="DP74" s="620"/>
      <c r="DQ74" s="618"/>
      <c r="DR74" s="619"/>
      <c r="DS74" s="619"/>
      <c r="DT74" s="619"/>
      <c r="DU74" s="620"/>
      <c r="DV74" s="615"/>
      <c r="DW74" s="616"/>
      <c r="DX74" s="616"/>
      <c r="DY74" s="616"/>
      <c r="DZ74" s="621"/>
      <c r="EA74" s="467"/>
    </row>
    <row r="75" spans="1:131" ht="26.25" customHeight="1" x14ac:dyDescent="0.15">
      <c r="A75" s="522">
        <v>8</v>
      </c>
      <c r="B75" s="632" t="s">
        <v>358</v>
      </c>
      <c r="C75" s="633"/>
      <c r="D75" s="633"/>
      <c r="E75" s="633"/>
      <c r="F75" s="633"/>
      <c r="G75" s="633"/>
      <c r="H75" s="633"/>
      <c r="I75" s="633"/>
      <c r="J75" s="633"/>
      <c r="K75" s="633"/>
      <c r="L75" s="633"/>
      <c r="M75" s="633"/>
      <c r="N75" s="633"/>
      <c r="O75" s="633"/>
      <c r="P75" s="634"/>
      <c r="Q75" s="636">
        <v>96</v>
      </c>
      <c r="R75" s="637"/>
      <c r="S75" s="637"/>
      <c r="T75" s="637"/>
      <c r="U75" s="588"/>
      <c r="V75" s="638">
        <v>72</v>
      </c>
      <c r="W75" s="637"/>
      <c r="X75" s="637"/>
      <c r="Y75" s="637"/>
      <c r="Z75" s="588"/>
      <c r="AA75" s="638">
        <v>24</v>
      </c>
      <c r="AB75" s="637"/>
      <c r="AC75" s="637"/>
      <c r="AD75" s="637"/>
      <c r="AE75" s="588"/>
      <c r="AF75" s="638">
        <v>24</v>
      </c>
      <c r="AG75" s="637"/>
      <c r="AH75" s="637"/>
      <c r="AI75" s="637"/>
      <c r="AJ75" s="588"/>
      <c r="AK75" s="638">
        <v>20</v>
      </c>
      <c r="AL75" s="637"/>
      <c r="AM75" s="637"/>
      <c r="AN75" s="637"/>
      <c r="AO75" s="588"/>
      <c r="AP75" s="589" t="s">
        <v>322</v>
      </c>
      <c r="AQ75" s="589"/>
      <c r="AR75" s="589"/>
      <c r="AS75" s="589"/>
      <c r="AT75" s="589"/>
      <c r="AU75" s="589" t="s">
        <v>322</v>
      </c>
      <c r="AV75" s="589"/>
      <c r="AW75" s="589"/>
      <c r="AX75" s="589"/>
      <c r="AY75" s="589"/>
      <c r="AZ75" s="591"/>
      <c r="BA75" s="591"/>
      <c r="BB75" s="591"/>
      <c r="BC75" s="591"/>
      <c r="BD75" s="592"/>
      <c r="BE75" s="570"/>
      <c r="BF75" s="570"/>
      <c r="BG75" s="570"/>
      <c r="BH75" s="570"/>
      <c r="BI75" s="570"/>
      <c r="BJ75" s="570"/>
      <c r="BK75" s="570"/>
      <c r="BL75" s="570"/>
      <c r="BM75" s="570"/>
      <c r="BN75" s="570"/>
      <c r="BO75" s="570"/>
      <c r="BP75" s="570"/>
      <c r="BQ75" s="522">
        <v>69</v>
      </c>
      <c r="BR75" s="614"/>
      <c r="BS75" s="615"/>
      <c r="BT75" s="616"/>
      <c r="BU75" s="616"/>
      <c r="BV75" s="616"/>
      <c r="BW75" s="616"/>
      <c r="BX75" s="616"/>
      <c r="BY75" s="616"/>
      <c r="BZ75" s="616"/>
      <c r="CA75" s="616"/>
      <c r="CB75" s="616"/>
      <c r="CC75" s="616"/>
      <c r="CD75" s="616"/>
      <c r="CE75" s="616"/>
      <c r="CF75" s="616"/>
      <c r="CG75" s="617"/>
      <c r="CH75" s="618"/>
      <c r="CI75" s="619"/>
      <c r="CJ75" s="619"/>
      <c r="CK75" s="619"/>
      <c r="CL75" s="620"/>
      <c r="CM75" s="618"/>
      <c r="CN75" s="619"/>
      <c r="CO75" s="619"/>
      <c r="CP75" s="619"/>
      <c r="CQ75" s="620"/>
      <c r="CR75" s="618"/>
      <c r="CS75" s="619"/>
      <c r="CT75" s="619"/>
      <c r="CU75" s="619"/>
      <c r="CV75" s="620"/>
      <c r="CW75" s="618"/>
      <c r="CX75" s="619"/>
      <c r="CY75" s="619"/>
      <c r="CZ75" s="619"/>
      <c r="DA75" s="620"/>
      <c r="DB75" s="618"/>
      <c r="DC75" s="619"/>
      <c r="DD75" s="619"/>
      <c r="DE75" s="619"/>
      <c r="DF75" s="620"/>
      <c r="DG75" s="618"/>
      <c r="DH75" s="619"/>
      <c r="DI75" s="619"/>
      <c r="DJ75" s="619"/>
      <c r="DK75" s="620"/>
      <c r="DL75" s="618"/>
      <c r="DM75" s="619"/>
      <c r="DN75" s="619"/>
      <c r="DO75" s="619"/>
      <c r="DP75" s="620"/>
      <c r="DQ75" s="618"/>
      <c r="DR75" s="619"/>
      <c r="DS75" s="619"/>
      <c r="DT75" s="619"/>
      <c r="DU75" s="620"/>
      <c r="DV75" s="615"/>
      <c r="DW75" s="616"/>
      <c r="DX75" s="616"/>
      <c r="DY75" s="616"/>
      <c r="DZ75" s="621"/>
      <c r="EA75" s="467"/>
    </row>
    <row r="76" spans="1:131" ht="26.25" customHeight="1" x14ac:dyDescent="0.15">
      <c r="A76" s="522">
        <v>9</v>
      </c>
      <c r="B76" s="632" t="s">
        <v>359</v>
      </c>
      <c r="C76" s="633"/>
      <c r="D76" s="633"/>
      <c r="E76" s="633"/>
      <c r="F76" s="633"/>
      <c r="G76" s="633"/>
      <c r="H76" s="633"/>
      <c r="I76" s="633"/>
      <c r="J76" s="633"/>
      <c r="K76" s="633"/>
      <c r="L76" s="633"/>
      <c r="M76" s="633"/>
      <c r="N76" s="633"/>
      <c r="O76" s="633"/>
      <c r="P76" s="634"/>
      <c r="Q76" s="636">
        <v>34</v>
      </c>
      <c r="R76" s="637"/>
      <c r="S76" s="637"/>
      <c r="T76" s="637"/>
      <c r="U76" s="588"/>
      <c r="V76" s="638">
        <v>30</v>
      </c>
      <c r="W76" s="637"/>
      <c r="X76" s="637"/>
      <c r="Y76" s="637"/>
      <c r="Z76" s="588"/>
      <c r="AA76" s="638">
        <v>4</v>
      </c>
      <c r="AB76" s="637"/>
      <c r="AC76" s="637"/>
      <c r="AD76" s="637"/>
      <c r="AE76" s="588"/>
      <c r="AF76" s="638">
        <v>4</v>
      </c>
      <c r="AG76" s="637"/>
      <c r="AH76" s="637"/>
      <c r="AI76" s="637"/>
      <c r="AJ76" s="588"/>
      <c r="AK76" s="589" t="s">
        <v>322</v>
      </c>
      <c r="AL76" s="589"/>
      <c r="AM76" s="589"/>
      <c r="AN76" s="589"/>
      <c r="AO76" s="589"/>
      <c r="AP76" s="589" t="s">
        <v>322</v>
      </c>
      <c r="AQ76" s="589"/>
      <c r="AR76" s="589"/>
      <c r="AS76" s="589"/>
      <c r="AT76" s="589"/>
      <c r="AU76" s="589" t="s">
        <v>322</v>
      </c>
      <c r="AV76" s="589"/>
      <c r="AW76" s="589"/>
      <c r="AX76" s="589"/>
      <c r="AY76" s="589"/>
      <c r="AZ76" s="591"/>
      <c r="BA76" s="591"/>
      <c r="BB76" s="591"/>
      <c r="BC76" s="591"/>
      <c r="BD76" s="592"/>
      <c r="BE76" s="570"/>
      <c r="BF76" s="570"/>
      <c r="BG76" s="570"/>
      <c r="BH76" s="570"/>
      <c r="BI76" s="570"/>
      <c r="BJ76" s="570"/>
      <c r="BK76" s="570"/>
      <c r="BL76" s="570"/>
      <c r="BM76" s="570"/>
      <c r="BN76" s="570"/>
      <c r="BO76" s="570"/>
      <c r="BP76" s="570"/>
      <c r="BQ76" s="522">
        <v>70</v>
      </c>
      <c r="BR76" s="614"/>
      <c r="BS76" s="615"/>
      <c r="BT76" s="616"/>
      <c r="BU76" s="616"/>
      <c r="BV76" s="616"/>
      <c r="BW76" s="616"/>
      <c r="BX76" s="616"/>
      <c r="BY76" s="616"/>
      <c r="BZ76" s="616"/>
      <c r="CA76" s="616"/>
      <c r="CB76" s="616"/>
      <c r="CC76" s="616"/>
      <c r="CD76" s="616"/>
      <c r="CE76" s="616"/>
      <c r="CF76" s="616"/>
      <c r="CG76" s="617"/>
      <c r="CH76" s="618"/>
      <c r="CI76" s="619"/>
      <c r="CJ76" s="619"/>
      <c r="CK76" s="619"/>
      <c r="CL76" s="620"/>
      <c r="CM76" s="618"/>
      <c r="CN76" s="619"/>
      <c r="CO76" s="619"/>
      <c r="CP76" s="619"/>
      <c r="CQ76" s="620"/>
      <c r="CR76" s="618"/>
      <c r="CS76" s="619"/>
      <c r="CT76" s="619"/>
      <c r="CU76" s="619"/>
      <c r="CV76" s="620"/>
      <c r="CW76" s="618"/>
      <c r="CX76" s="619"/>
      <c r="CY76" s="619"/>
      <c r="CZ76" s="619"/>
      <c r="DA76" s="620"/>
      <c r="DB76" s="618"/>
      <c r="DC76" s="619"/>
      <c r="DD76" s="619"/>
      <c r="DE76" s="619"/>
      <c r="DF76" s="620"/>
      <c r="DG76" s="618"/>
      <c r="DH76" s="619"/>
      <c r="DI76" s="619"/>
      <c r="DJ76" s="619"/>
      <c r="DK76" s="620"/>
      <c r="DL76" s="618"/>
      <c r="DM76" s="619"/>
      <c r="DN76" s="619"/>
      <c r="DO76" s="619"/>
      <c r="DP76" s="620"/>
      <c r="DQ76" s="618"/>
      <c r="DR76" s="619"/>
      <c r="DS76" s="619"/>
      <c r="DT76" s="619"/>
      <c r="DU76" s="620"/>
      <c r="DV76" s="615"/>
      <c r="DW76" s="616"/>
      <c r="DX76" s="616"/>
      <c r="DY76" s="616"/>
      <c r="DZ76" s="621"/>
      <c r="EA76" s="467"/>
    </row>
    <row r="77" spans="1:131" ht="26.25" customHeight="1" x14ac:dyDescent="0.15">
      <c r="A77" s="522">
        <v>10</v>
      </c>
      <c r="B77" s="632" t="s">
        <v>360</v>
      </c>
      <c r="C77" s="633"/>
      <c r="D77" s="633"/>
      <c r="E77" s="633"/>
      <c r="F77" s="633"/>
      <c r="G77" s="633"/>
      <c r="H77" s="633"/>
      <c r="I77" s="633"/>
      <c r="J77" s="633"/>
      <c r="K77" s="633"/>
      <c r="L77" s="633"/>
      <c r="M77" s="633"/>
      <c r="N77" s="633"/>
      <c r="O77" s="633"/>
      <c r="P77" s="634"/>
      <c r="Q77" s="636">
        <v>10</v>
      </c>
      <c r="R77" s="637"/>
      <c r="S77" s="637"/>
      <c r="T77" s="637"/>
      <c r="U77" s="588"/>
      <c r="V77" s="638">
        <v>6</v>
      </c>
      <c r="W77" s="637"/>
      <c r="X77" s="637"/>
      <c r="Y77" s="637"/>
      <c r="Z77" s="588"/>
      <c r="AA77" s="638">
        <v>4</v>
      </c>
      <c r="AB77" s="637"/>
      <c r="AC77" s="637"/>
      <c r="AD77" s="637"/>
      <c r="AE77" s="588"/>
      <c r="AF77" s="638">
        <v>4</v>
      </c>
      <c r="AG77" s="637"/>
      <c r="AH77" s="637"/>
      <c r="AI77" s="637"/>
      <c r="AJ77" s="588"/>
      <c r="AK77" s="589" t="s">
        <v>322</v>
      </c>
      <c r="AL77" s="589"/>
      <c r="AM77" s="589"/>
      <c r="AN77" s="589"/>
      <c r="AO77" s="589"/>
      <c r="AP77" s="589" t="s">
        <v>322</v>
      </c>
      <c r="AQ77" s="589"/>
      <c r="AR77" s="589"/>
      <c r="AS77" s="589"/>
      <c r="AT77" s="589"/>
      <c r="AU77" s="589" t="s">
        <v>322</v>
      </c>
      <c r="AV77" s="589"/>
      <c r="AW77" s="589"/>
      <c r="AX77" s="589"/>
      <c r="AY77" s="589"/>
      <c r="AZ77" s="591"/>
      <c r="BA77" s="591"/>
      <c r="BB77" s="591"/>
      <c r="BC77" s="591"/>
      <c r="BD77" s="592"/>
      <c r="BE77" s="570"/>
      <c r="BF77" s="570"/>
      <c r="BG77" s="570"/>
      <c r="BH77" s="570"/>
      <c r="BI77" s="570"/>
      <c r="BJ77" s="570"/>
      <c r="BK77" s="570"/>
      <c r="BL77" s="570"/>
      <c r="BM77" s="570"/>
      <c r="BN77" s="570"/>
      <c r="BO77" s="570"/>
      <c r="BP77" s="570"/>
      <c r="BQ77" s="522">
        <v>71</v>
      </c>
      <c r="BR77" s="614"/>
      <c r="BS77" s="615"/>
      <c r="BT77" s="616"/>
      <c r="BU77" s="616"/>
      <c r="BV77" s="616"/>
      <c r="BW77" s="616"/>
      <c r="BX77" s="616"/>
      <c r="BY77" s="616"/>
      <c r="BZ77" s="616"/>
      <c r="CA77" s="616"/>
      <c r="CB77" s="616"/>
      <c r="CC77" s="616"/>
      <c r="CD77" s="616"/>
      <c r="CE77" s="616"/>
      <c r="CF77" s="616"/>
      <c r="CG77" s="617"/>
      <c r="CH77" s="618"/>
      <c r="CI77" s="619"/>
      <c r="CJ77" s="619"/>
      <c r="CK77" s="619"/>
      <c r="CL77" s="620"/>
      <c r="CM77" s="618"/>
      <c r="CN77" s="619"/>
      <c r="CO77" s="619"/>
      <c r="CP77" s="619"/>
      <c r="CQ77" s="620"/>
      <c r="CR77" s="618"/>
      <c r="CS77" s="619"/>
      <c r="CT77" s="619"/>
      <c r="CU77" s="619"/>
      <c r="CV77" s="620"/>
      <c r="CW77" s="618"/>
      <c r="CX77" s="619"/>
      <c r="CY77" s="619"/>
      <c r="CZ77" s="619"/>
      <c r="DA77" s="620"/>
      <c r="DB77" s="618"/>
      <c r="DC77" s="619"/>
      <c r="DD77" s="619"/>
      <c r="DE77" s="619"/>
      <c r="DF77" s="620"/>
      <c r="DG77" s="618"/>
      <c r="DH77" s="619"/>
      <c r="DI77" s="619"/>
      <c r="DJ77" s="619"/>
      <c r="DK77" s="620"/>
      <c r="DL77" s="618"/>
      <c r="DM77" s="619"/>
      <c r="DN77" s="619"/>
      <c r="DO77" s="619"/>
      <c r="DP77" s="620"/>
      <c r="DQ77" s="618"/>
      <c r="DR77" s="619"/>
      <c r="DS77" s="619"/>
      <c r="DT77" s="619"/>
      <c r="DU77" s="620"/>
      <c r="DV77" s="615"/>
      <c r="DW77" s="616"/>
      <c r="DX77" s="616"/>
      <c r="DY77" s="616"/>
      <c r="DZ77" s="621"/>
      <c r="EA77" s="467"/>
    </row>
    <row r="78" spans="1:131" ht="26.25" customHeight="1" x14ac:dyDescent="0.15">
      <c r="A78" s="522">
        <v>11</v>
      </c>
      <c r="B78" s="632" t="s">
        <v>361</v>
      </c>
      <c r="C78" s="633"/>
      <c r="D78" s="633"/>
      <c r="E78" s="633"/>
      <c r="F78" s="633"/>
      <c r="G78" s="633"/>
      <c r="H78" s="633"/>
      <c r="I78" s="633"/>
      <c r="J78" s="633"/>
      <c r="K78" s="633"/>
      <c r="L78" s="633"/>
      <c r="M78" s="633"/>
      <c r="N78" s="633"/>
      <c r="O78" s="633"/>
      <c r="P78" s="634"/>
      <c r="Q78" s="635">
        <v>161</v>
      </c>
      <c r="R78" s="589"/>
      <c r="S78" s="589"/>
      <c r="T78" s="589"/>
      <c r="U78" s="589"/>
      <c r="V78" s="589">
        <v>154</v>
      </c>
      <c r="W78" s="589"/>
      <c r="X78" s="589"/>
      <c r="Y78" s="589"/>
      <c r="Z78" s="589"/>
      <c r="AA78" s="589">
        <v>7</v>
      </c>
      <c r="AB78" s="589"/>
      <c r="AC78" s="589"/>
      <c r="AD78" s="589"/>
      <c r="AE78" s="589"/>
      <c r="AF78" s="589">
        <v>7</v>
      </c>
      <c r="AG78" s="589"/>
      <c r="AH78" s="589"/>
      <c r="AI78" s="589"/>
      <c r="AJ78" s="589"/>
      <c r="AK78" s="589" t="s">
        <v>322</v>
      </c>
      <c r="AL78" s="589"/>
      <c r="AM78" s="589"/>
      <c r="AN78" s="589"/>
      <c r="AO78" s="589"/>
      <c r="AP78" s="589" t="s">
        <v>322</v>
      </c>
      <c r="AQ78" s="589"/>
      <c r="AR78" s="589"/>
      <c r="AS78" s="589"/>
      <c r="AT78" s="589"/>
      <c r="AU78" s="589" t="s">
        <v>322</v>
      </c>
      <c r="AV78" s="589"/>
      <c r="AW78" s="589"/>
      <c r="AX78" s="589"/>
      <c r="AY78" s="589"/>
      <c r="AZ78" s="591"/>
      <c r="BA78" s="591"/>
      <c r="BB78" s="591"/>
      <c r="BC78" s="591"/>
      <c r="BD78" s="592"/>
      <c r="BE78" s="570"/>
      <c r="BF78" s="570"/>
      <c r="BG78" s="570"/>
      <c r="BH78" s="570"/>
      <c r="BI78" s="570"/>
      <c r="BJ78" s="467"/>
      <c r="BK78" s="467"/>
      <c r="BL78" s="467"/>
      <c r="BM78" s="467"/>
      <c r="BN78" s="467"/>
      <c r="BO78" s="570"/>
      <c r="BP78" s="570"/>
      <c r="BQ78" s="522">
        <v>72</v>
      </c>
      <c r="BR78" s="614"/>
      <c r="BS78" s="615"/>
      <c r="BT78" s="616"/>
      <c r="BU78" s="616"/>
      <c r="BV78" s="616"/>
      <c r="BW78" s="616"/>
      <c r="BX78" s="616"/>
      <c r="BY78" s="616"/>
      <c r="BZ78" s="616"/>
      <c r="CA78" s="616"/>
      <c r="CB78" s="616"/>
      <c r="CC78" s="616"/>
      <c r="CD78" s="616"/>
      <c r="CE78" s="616"/>
      <c r="CF78" s="616"/>
      <c r="CG78" s="617"/>
      <c r="CH78" s="618"/>
      <c r="CI78" s="619"/>
      <c r="CJ78" s="619"/>
      <c r="CK78" s="619"/>
      <c r="CL78" s="620"/>
      <c r="CM78" s="618"/>
      <c r="CN78" s="619"/>
      <c r="CO78" s="619"/>
      <c r="CP78" s="619"/>
      <c r="CQ78" s="620"/>
      <c r="CR78" s="618"/>
      <c r="CS78" s="619"/>
      <c r="CT78" s="619"/>
      <c r="CU78" s="619"/>
      <c r="CV78" s="620"/>
      <c r="CW78" s="618"/>
      <c r="CX78" s="619"/>
      <c r="CY78" s="619"/>
      <c r="CZ78" s="619"/>
      <c r="DA78" s="620"/>
      <c r="DB78" s="618"/>
      <c r="DC78" s="619"/>
      <c r="DD78" s="619"/>
      <c r="DE78" s="619"/>
      <c r="DF78" s="620"/>
      <c r="DG78" s="618"/>
      <c r="DH78" s="619"/>
      <c r="DI78" s="619"/>
      <c r="DJ78" s="619"/>
      <c r="DK78" s="620"/>
      <c r="DL78" s="618"/>
      <c r="DM78" s="619"/>
      <c r="DN78" s="619"/>
      <c r="DO78" s="619"/>
      <c r="DP78" s="620"/>
      <c r="DQ78" s="618"/>
      <c r="DR78" s="619"/>
      <c r="DS78" s="619"/>
      <c r="DT78" s="619"/>
      <c r="DU78" s="620"/>
      <c r="DV78" s="615"/>
      <c r="DW78" s="616"/>
      <c r="DX78" s="616"/>
      <c r="DY78" s="616"/>
      <c r="DZ78" s="621"/>
      <c r="EA78" s="467"/>
    </row>
    <row r="79" spans="1:131" ht="26.25" customHeight="1" x14ac:dyDescent="0.15">
      <c r="A79" s="522">
        <v>12</v>
      </c>
      <c r="B79" s="632" t="s">
        <v>362</v>
      </c>
      <c r="C79" s="633"/>
      <c r="D79" s="633"/>
      <c r="E79" s="633"/>
      <c r="F79" s="633"/>
      <c r="G79" s="633"/>
      <c r="H79" s="633"/>
      <c r="I79" s="633"/>
      <c r="J79" s="633"/>
      <c r="K79" s="633"/>
      <c r="L79" s="633"/>
      <c r="M79" s="633"/>
      <c r="N79" s="633"/>
      <c r="O79" s="633"/>
      <c r="P79" s="634"/>
      <c r="Q79" s="635">
        <v>11</v>
      </c>
      <c r="R79" s="589"/>
      <c r="S79" s="589"/>
      <c r="T79" s="589"/>
      <c r="U79" s="589"/>
      <c r="V79" s="589">
        <v>11</v>
      </c>
      <c r="W79" s="589"/>
      <c r="X79" s="589"/>
      <c r="Y79" s="589"/>
      <c r="Z79" s="589"/>
      <c r="AA79" s="589">
        <v>0</v>
      </c>
      <c r="AB79" s="589"/>
      <c r="AC79" s="589"/>
      <c r="AD79" s="589"/>
      <c r="AE79" s="589"/>
      <c r="AF79" s="589">
        <v>0</v>
      </c>
      <c r="AG79" s="589"/>
      <c r="AH79" s="589"/>
      <c r="AI79" s="589"/>
      <c r="AJ79" s="589"/>
      <c r="AK79" s="589" t="s">
        <v>322</v>
      </c>
      <c r="AL79" s="589"/>
      <c r="AM79" s="589"/>
      <c r="AN79" s="589"/>
      <c r="AO79" s="589"/>
      <c r="AP79" s="589" t="s">
        <v>322</v>
      </c>
      <c r="AQ79" s="589"/>
      <c r="AR79" s="589"/>
      <c r="AS79" s="589"/>
      <c r="AT79" s="589"/>
      <c r="AU79" s="589" t="s">
        <v>322</v>
      </c>
      <c r="AV79" s="589"/>
      <c r="AW79" s="589"/>
      <c r="AX79" s="589"/>
      <c r="AY79" s="589"/>
      <c r="AZ79" s="591"/>
      <c r="BA79" s="591"/>
      <c r="BB79" s="591"/>
      <c r="BC79" s="591"/>
      <c r="BD79" s="592"/>
      <c r="BE79" s="570"/>
      <c r="BF79" s="570"/>
      <c r="BG79" s="570"/>
      <c r="BH79" s="570"/>
      <c r="BI79" s="570"/>
      <c r="BJ79" s="467"/>
      <c r="BK79" s="467"/>
      <c r="BL79" s="467"/>
      <c r="BM79" s="467"/>
      <c r="BN79" s="467"/>
      <c r="BO79" s="570"/>
      <c r="BP79" s="570"/>
      <c r="BQ79" s="522">
        <v>73</v>
      </c>
      <c r="BR79" s="614"/>
      <c r="BS79" s="615"/>
      <c r="BT79" s="616"/>
      <c r="BU79" s="616"/>
      <c r="BV79" s="616"/>
      <c r="BW79" s="616"/>
      <c r="BX79" s="616"/>
      <c r="BY79" s="616"/>
      <c r="BZ79" s="616"/>
      <c r="CA79" s="616"/>
      <c r="CB79" s="616"/>
      <c r="CC79" s="616"/>
      <c r="CD79" s="616"/>
      <c r="CE79" s="616"/>
      <c r="CF79" s="616"/>
      <c r="CG79" s="617"/>
      <c r="CH79" s="618"/>
      <c r="CI79" s="619"/>
      <c r="CJ79" s="619"/>
      <c r="CK79" s="619"/>
      <c r="CL79" s="620"/>
      <c r="CM79" s="618"/>
      <c r="CN79" s="619"/>
      <c r="CO79" s="619"/>
      <c r="CP79" s="619"/>
      <c r="CQ79" s="620"/>
      <c r="CR79" s="618"/>
      <c r="CS79" s="619"/>
      <c r="CT79" s="619"/>
      <c r="CU79" s="619"/>
      <c r="CV79" s="620"/>
      <c r="CW79" s="618"/>
      <c r="CX79" s="619"/>
      <c r="CY79" s="619"/>
      <c r="CZ79" s="619"/>
      <c r="DA79" s="620"/>
      <c r="DB79" s="618"/>
      <c r="DC79" s="619"/>
      <c r="DD79" s="619"/>
      <c r="DE79" s="619"/>
      <c r="DF79" s="620"/>
      <c r="DG79" s="618"/>
      <c r="DH79" s="619"/>
      <c r="DI79" s="619"/>
      <c r="DJ79" s="619"/>
      <c r="DK79" s="620"/>
      <c r="DL79" s="618"/>
      <c r="DM79" s="619"/>
      <c r="DN79" s="619"/>
      <c r="DO79" s="619"/>
      <c r="DP79" s="620"/>
      <c r="DQ79" s="618"/>
      <c r="DR79" s="619"/>
      <c r="DS79" s="619"/>
      <c r="DT79" s="619"/>
      <c r="DU79" s="620"/>
      <c r="DV79" s="615"/>
      <c r="DW79" s="616"/>
      <c r="DX79" s="616"/>
      <c r="DY79" s="616"/>
      <c r="DZ79" s="621"/>
      <c r="EA79" s="467"/>
    </row>
    <row r="80" spans="1:131" ht="26.25" customHeight="1" x14ac:dyDescent="0.15">
      <c r="A80" s="522">
        <v>13</v>
      </c>
      <c r="B80" s="632" t="s">
        <v>363</v>
      </c>
      <c r="C80" s="633"/>
      <c r="D80" s="633"/>
      <c r="E80" s="633"/>
      <c r="F80" s="633"/>
      <c r="G80" s="633"/>
      <c r="H80" s="633"/>
      <c r="I80" s="633"/>
      <c r="J80" s="633"/>
      <c r="K80" s="633"/>
      <c r="L80" s="633"/>
      <c r="M80" s="633"/>
      <c r="N80" s="633"/>
      <c r="O80" s="633"/>
      <c r="P80" s="634"/>
      <c r="Q80" s="635">
        <v>1694</v>
      </c>
      <c r="R80" s="589"/>
      <c r="S80" s="589"/>
      <c r="T80" s="589"/>
      <c r="U80" s="589"/>
      <c r="V80" s="589">
        <v>1552</v>
      </c>
      <c r="W80" s="589"/>
      <c r="X80" s="589"/>
      <c r="Y80" s="589"/>
      <c r="Z80" s="589"/>
      <c r="AA80" s="589">
        <v>142</v>
      </c>
      <c r="AB80" s="589"/>
      <c r="AC80" s="589"/>
      <c r="AD80" s="589"/>
      <c r="AE80" s="589"/>
      <c r="AF80" s="589">
        <v>136</v>
      </c>
      <c r="AG80" s="589"/>
      <c r="AH80" s="589"/>
      <c r="AI80" s="589"/>
      <c r="AJ80" s="589"/>
      <c r="AK80" s="589" t="s">
        <v>322</v>
      </c>
      <c r="AL80" s="589"/>
      <c r="AM80" s="589"/>
      <c r="AN80" s="589"/>
      <c r="AO80" s="589"/>
      <c r="AP80" s="589">
        <v>7785</v>
      </c>
      <c r="AQ80" s="589"/>
      <c r="AR80" s="589"/>
      <c r="AS80" s="589"/>
      <c r="AT80" s="589"/>
      <c r="AU80" s="589">
        <v>585</v>
      </c>
      <c r="AV80" s="589"/>
      <c r="AW80" s="589"/>
      <c r="AX80" s="589"/>
      <c r="AY80" s="589"/>
      <c r="AZ80" s="591"/>
      <c r="BA80" s="591"/>
      <c r="BB80" s="591"/>
      <c r="BC80" s="591"/>
      <c r="BD80" s="592"/>
      <c r="BE80" s="570"/>
      <c r="BF80" s="570"/>
      <c r="BG80" s="570"/>
      <c r="BH80" s="570"/>
      <c r="BI80" s="570"/>
      <c r="BJ80" s="570"/>
      <c r="BK80" s="570"/>
      <c r="BL80" s="570"/>
      <c r="BM80" s="570"/>
      <c r="BN80" s="570"/>
      <c r="BO80" s="570"/>
      <c r="BP80" s="570"/>
      <c r="BQ80" s="522">
        <v>74</v>
      </c>
      <c r="BR80" s="614"/>
      <c r="BS80" s="615"/>
      <c r="BT80" s="616"/>
      <c r="BU80" s="616"/>
      <c r="BV80" s="616"/>
      <c r="BW80" s="616"/>
      <c r="BX80" s="616"/>
      <c r="BY80" s="616"/>
      <c r="BZ80" s="616"/>
      <c r="CA80" s="616"/>
      <c r="CB80" s="616"/>
      <c r="CC80" s="616"/>
      <c r="CD80" s="616"/>
      <c r="CE80" s="616"/>
      <c r="CF80" s="616"/>
      <c r="CG80" s="617"/>
      <c r="CH80" s="618"/>
      <c r="CI80" s="619"/>
      <c r="CJ80" s="619"/>
      <c r="CK80" s="619"/>
      <c r="CL80" s="620"/>
      <c r="CM80" s="618"/>
      <c r="CN80" s="619"/>
      <c r="CO80" s="619"/>
      <c r="CP80" s="619"/>
      <c r="CQ80" s="620"/>
      <c r="CR80" s="618"/>
      <c r="CS80" s="619"/>
      <c r="CT80" s="619"/>
      <c r="CU80" s="619"/>
      <c r="CV80" s="620"/>
      <c r="CW80" s="618"/>
      <c r="CX80" s="619"/>
      <c r="CY80" s="619"/>
      <c r="CZ80" s="619"/>
      <c r="DA80" s="620"/>
      <c r="DB80" s="618"/>
      <c r="DC80" s="619"/>
      <c r="DD80" s="619"/>
      <c r="DE80" s="619"/>
      <c r="DF80" s="620"/>
      <c r="DG80" s="618"/>
      <c r="DH80" s="619"/>
      <c r="DI80" s="619"/>
      <c r="DJ80" s="619"/>
      <c r="DK80" s="620"/>
      <c r="DL80" s="618"/>
      <c r="DM80" s="619"/>
      <c r="DN80" s="619"/>
      <c r="DO80" s="619"/>
      <c r="DP80" s="620"/>
      <c r="DQ80" s="618"/>
      <c r="DR80" s="619"/>
      <c r="DS80" s="619"/>
      <c r="DT80" s="619"/>
      <c r="DU80" s="620"/>
      <c r="DV80" s="615"/>
      <c r="DW80" s="616"/>
      <c r="DX80" s="616"/>
      <c r="DY80" s="616"/>
      <c r="DZ80" s="621"/>
      <c r="EA80" s="467"/>
    </row>
    <row r="81" spans="1:131" ht="26.25" customHeight="1" x14ac:dyDescent="0.15">
      <c r="A81" s="522">
        <v>14</v>
      </c>
      <c r="B81" s="632" t="s">
        <v>364</v>
      </c>
      <c r="C81" s="633"/>
      <c r="D81" s="633"/>
      <c r="E81" s="633"/>
      <c r="F81" s="633"/>
      <c r="G81" s="633"/>
      <c r="H81" s="633"/>
      <c r="I81" s="633"/>
      <c r="J81" s="633"/>
      <c r="K81" s="633"/>
      <c r="L81" s="633"/>
      <c r="M81" s="633"/>
      <c r="N81" s="633"/>
      <c r="O81" s="633"/>
      <c r="P81" s="634"/>
      <c r="Q81" s="635">
        <v>2631</v>
      </c>
      <c r="R81" s="589"/>
      <c r="S81" s="589"/>
      <c r="T81" s="589"/>
      <c r="U81" s="589"/>
      <c r="V81" s="589">
        <v>2574</v>
      </c>
      <c r="W81" s="589"/>
      <c r="X81" s="589"/>
      <c r="Y81" s="589"/>
      <c r="Z81" s="589"/>
      <c r="AA81" s="589">
        <v>57</v>
      </c>
      <c r="AB81" s="589"/>
      <c r="AC81" s="589"/>
      <c r="AD81" s="589"/>
      <c r="AE81" s="589"/>
      <c r="AF81" s="589">
        <v>57</v>
      </c>
      <c r="AG81" s="589"/>
      <c r="AH81" s="589"/>
      <c r="AI81" s="589"/>
      <c r="AJ81" s="589"/>
      <c r="AK81" s="589">
        <v>7</v>
      </c>
      <c r="AL81" s="589"/>
      <c r="AM81" s="589"/>
      <c r="AN81" s="589"/>
      <c r="AO81" s="589"/>
      <c r="AP81" s="589">
        <v>2081</v>
      </c>
      <c r="AQ81" s="589"/>
      <c r="AR81" s="589"/>
      <c r="AS81" s="589"/>
      <c r="AT81" s="589"/>
      <c r="AU81" s="589">
        <v>126</v>
      </c>
      <c r="AV81" s="589"/>
      <c r="AW81" s="589"/>
      <c r="AX81" s="589"/>
      <c r="AY81" s="589"/>
      <c r="AZ81" s="591"/>
      <c r="BA81" s="591"/>
      <c r="BB81" s="591"/>
      <c r="BC81" s="591"/>
      <c r="BD81" s="592"/>
      <c r="BE81" s="570"/>
      <c r="BF81" s="570"/>
      <c r="BG81" s="570"/>
      <c r="BH81" s="570"/>
      <c r="BI81" s="570"/>
      <c r="BJ81" s="570"/>
      <c r="BK81" s="570"/>
      <c r="BL81" s="570"/>
      <c r="BM81" s="570"/>
      <c r="BN81" s="570"/>
      <c r="BO81" s="570"/>
      <c r="BP81" s="570"/>
      <c r="BQ81" s="522">
        <v>75</v>
      </c>
      <c r="BR81" s="614"/>
      <c r="BS81" s="615"/>
      <c r="BT81" s="616"/>
      <c r="BU81" s="616"/>
      <c r="BV81" s="616"/>
      <c r="BW81" s="616"/>
      <c r="BX81" s="616"/>
      <c r="BY81" s="616"/>
      <c r="BZ81" s="616"/>
      <c r="CA81" s="616"/>
      <c r="CB81" s="616"/>
      <c r="CC81" s="616"/>
      <c r="CD81" s="616"/>
      <c r="CE81" s="616"/>
      <c r="CF81" s="616"/>
      <c r="CG81" s="617"/>
      <c r="CH81" s="618"/>
      <c r="CI81" s="619"/>
      <c r="CJ81" s="619"/>
      <c r="CK81" s="619"/>
      <c r="CL81" s="620"/>
      <c r="CM81" s="618"/>
      <c r="CN81" s="619"/>
      <c r="CO81" s="619"/>
      <c r="CP81" s="619"/>
      <c r="CQ81" s="620"/>
      <c r="CR81" s="618"/>
      <c r="CS81" s="619"/>
      <c r="CT81" s="619"/>
      <c r="CU81" s="619"/>
      <c r="CV81" s="620"/>
      <c r="CW81" s="618"/>
      <c r="CX81" s="619"/>
      <c r="CY81" s="619"/>
      <c r="CZ81" s="619"/>
      <c r="DA81" s="620"/>
      <c r="DB81" s="618"/>
      <c r="DC81" s="619"/>
      <c r="DD81" s="619"/>
      <c r="DE81" s="619"/>
      <c r="DF81" s="620"/>
      <c r="DG81" s="618"/>
      <c r="DH81" s="619"/>
      <c r="DI81" s="619"/>
      <c r="DJ81" s="619"/>
      <c r="DK81" s="620"/>
      <c r="DL81" s="618"/>
      <c r="DM81" s="619"/>
      <c r="DN81" s="619"/>
      <c r="DO81" s="619"/>
      <c r="DP81" s="620"/>
      <c r="DQ81" s="618"/>
      <c r="DR81" s="619"/>
      <c r="DS81" s="619"/>
      <c r="DT81" s="619"/>
      <c r="DU81" s="620"/>
      <c r="DV81" s="615"/>
      <c r="DW81" s="616"/>
      <c r="DX81" s="616"/>
      <c r="DY81" s="616"/>
      <c r="DZ81" s="621"/>
      <c r="EA81" s="467"/>
    </row>
    <row r="82" spans="1:131" ht="26.25" customHeight="1" x14ac:dyDescent="0.15">
      <c r="A82" s="522">
        <v>15</v>
      </c>
      <c r="B82" s="632" t="s">
        <v>365</v>
      </c>
      <c r="C82" s="633"/>
      <c r="D82" s="633"/>
      <c r="E82" s="633"/>
      <c r="F82" s="633"/>
      <c r="G82" s="633"/>
      <c r="H82" s="633"/>
      <c r="I82" s="633"/>
      <c r="J82" s="633"/>
      <c r="K82" s="633"/>
      <c r="L82" s="633"/>
      <c r="M82" s="633"/>
      <c r="N82" s="633"/>
      <c r="O82" s="633"/>
      <c r="P82" s="634"/>
      <c r="Q82" s="635">
        <v>105</v>
      </c>
      <c r="R82" s="589"/>
      <c r="S82" s="589"/>
      <c r="T82" s="589"/>
      <c r="U82" s="589"/>
      <c r="V82" s="589">
        <v>87</v>
      </c>
      <c r="W82" s="589"/>
      <c r="X82" s="589"/>
      <c r="Y82" s="589"/>
      <c r="Z82" s="589"/>
      <c r="AA82" s="589">
        <v>18</v>
      </c>
      <c r="AB82" s="589"/>
      <c r="AC82" s="589"/>
      <c r="AD82" s="589"/>
      <c r="AE82" s="589"/>
      <c r="AF82" s="589">
        <v>18</v>
      </c>
      <c r="AG82" s="589"/>
      <c r="AH82" s="589"/>
      <c r="AI82" s="589"/>
      <c r="AJ82" s="589"/>
      <c r="AK82" s="589" t="s">
        <v>322</v>
      </c>
      <c r="AL82" s="589"/>
      <c r="AM82" s="589"/>
      <c r="AN82" s="589"/>
      <c r="AO82" s="589"/>
      <c r="AP82" s="589" t="s">
        <v>322</v>
      </c>
      <c r="AQ82" s="589"/>
      <c r="AR82" s="589"/>
      <c r="AS82" s="589"/>
      <c r="AT82" s="589"/>
      <c r="AU82" s="589" t="s">
        <v>322</v>
      </c>
      <c r="AV82" s="589"/>
      <c r="AW82" s="589"/>
      <c r="AX82" s="589"/>
      <c r="AY82" s="589"/>
      <c r="AZ82" s="591"/>
      <c r="BA82" s="591"/>
      <c r="BB82" s="591"/>
      <c r="BC82" s="591"/>
      <c r="BD82" s="592"/>
      <c r="BE82" s="570"/>
      <c r="BF82" s="570"/>
      <c r="BG82" s="570"/>
      <c r="BH82" s="570"/>
      <c r="BI82" s="570"/>
      <c r="BJ82" s="570"/>
      <c r="BK82" s="570"/>
      <c r="BL82" s="570"/>
      <c r="BM82" s="570"/>
      <c r="BN82" s="570"/>
      <c r="BO82" s="570"/>
      <c r="BP82" s="570"/>
      <c r="BQ82" s="522">
        <v>76</v>
      </c>
      <c r="BR82" s="614"/>
      <c r="BS82" s="615"/>
      <c r="BT82" s="616"/>
      <c r="BU82" s="616"/>
      <c r="BV82" s="616"/>
      <c r="BW82" s="616"/>
      <c r="BX82" s="616"/>
      <c r="BY82" s="616"/>
      <c r="BZ82" s="616"/>
      <c r="CA82" s="616"/>
      <c r="CB82" s="616"/>
      <c r="CC82" s="616"/>
      <c r="CD82" s="616"/>
      <c r="CE82" s="616"/>
      <c r="CF82" s="616"/>
      <c r="CG82" s="617"/>
      <c r="CH82" s="618"/>
      <c r="CI82" s="619"/>
      <c r="CJ82" s="619"/>
      <c r="CK82" s="619"/>
      <c r="CL82" s="620"/>
      <c r="CM82" s="618"/>
      <c r="CN82" s="619"/>
      <c r="CO82" s="619"/>
      <c r="CP82" s="619"/>
      <c r="CQ82" s="620"/>
      <c r="CR82" s="618"/>
      <c r="CS82" s="619"/>
      <c r="CT82" s="619"/>
      <c r="CU82" s="619"/>
      <c r="CV82" s="620"/>
      <c r="CW82" s="618"/>
      <c r="CX82" s="619"/>
      <c r="CY82" s="619"/>
      <c r="CZ82" s="619"/>
      <c r="DA82" s="620"/>
      <c r="DB82" s="618"/>
      <c r="DC82" s="619"/>
      <c r="DD82" s="619"/>
      <c r="DE82" s="619"/>
      <c r="DF82" s="620"/>
      <c r="DG82" s="618"/>
      <c r="DH82" s="619"/>
      <c r="DI82" s="619"/>
      <c r="DJ82" s="619"/>
      <c r="DK82" s="620"/>
      <c r="DL82" s="618"/>
      <c r="DM82" s="619"/>
      <c r="DN82" s="619"/>
      <c r="DO82" s="619"/>
      <c r="DP82" s="620"/>
      <c r="DQ82" s="618"/>
      <c r="DR82" s="619"/>
      <c r="DS82" s="619"/>
      <c r="DT82" s="619"/>
      <c r="DU82" s="620"/>
      <c r="DV82" s="615"/>
      <c r="DW82" s="616"/>
      <c r="DX82" s="616"/>
      <c r="DY82" s="616"/>
      <c r="DZ82" s="621"/>
      <c r="EA82" s="467"/>
    </row>
    <row r="83" spans="1:131" ht="26.25" customHeight="1" x14ac:dyDescent="0.15">
      <c r="A83" s="522">
        <v>16</v>
      </c>
      <c r="B83" s="632"/>
      <c r="C83" s="633"/>
      <c r="D83" s="633"/>
      <c r="E83" s="633"/>
      <c r="F83" s="633"/>
      <c r="G83" s="633"/>
      <c r="H83" s="633"/>
      <c r="I83" s="633"/>
      <c r="J83" s="633"/>
      <c r="K83" s="633"/>
      <c r="L83" s="633"/>
      <c r="M83" s="633"/>
      <c r="N83" s="633"/>
      <c r="O83" s="633"/>
      <c r="P83" s="634"/>
      <c r="Q83" s="635"/>
      <c r="R83" s="589"/>
      <c r="S83" s="589"/>
      <c r="T83" s="589"/>
      <c r="U83" s="589"/>
      <c r="V83" s="589"/>
      <c r="W83" s="589"/>
      <c r="X83" s="589"/>
      <c r="Y83" s="589"/>
      <c r="Z83" s="589"/>
      <c r="AA83" s="589"/>
      <c r="AB83" s="589"/>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89"/>
      <c r="AY83" s="589"/>
      <c r="AZ83" s="591"/>
      <c r="BA83" s="591"/>
      <c r="BB83" s="591"/>
      <c r="BC83" s="591"/>
      <c r="BD83" s="592"/>
      <c r="BE83" s="570"/>
      <c r="BF83" s="570"/>
      <c r="BG83" s="570"/>
      <c r="BH83" s="570"/>
      <c r="BI83" s="570"/>
      <c r="BJ83" s="570"/>
      <c r="BK83" s="570"/>
      <c r="BL83" s="570"/>
      <c r="BM83" s="570"/>
      <c r="BN83" s="570"/>
      <c r="BO83" s="570"/>
      <c r="BP83" s="570"/>
      <c r="BQ83" s="522">
        <v>77</v>
      </c>
      <c r="BR83" s="614"/>
      <c r="BS83" s="615"/>
      <c r="BT83" s="616"/>
      <c r="BU83" s="616"/>
      <c r="BV83" s="616"/>
      <c r="BW83" s="616"/>
      <c r="BX83" s="616"/>
      <c r="BY83" s="616"/>
      <c r="BZ83" s="616"/>
      <c r="CA83" s="616"/>
      <c r="CB83" s="616"/>
      <c r="CC83" s="616"/>
      <c r="CD83" s="616"/>
      <c r="CE83" s="616"/>
      <c r="CF83" s="616"/>
      <c r="CG83" s="617"/>
      <c r="CH83" s="618"/>
      <c r="CI83" s="619"/>
      <c r="CJ83" s="619"/>
      <c r="CK83" s="619"/>
      <c r="CL83" s="620"/>
      <c r="CM83" s="618"/>
      <c r="CN83" s="619"/>
      <c r="CO83" s="619"/>
      <c r="CP83" s="619"/>
      <c r="CQ83" s="620"/>
      <c r="CR83" s="618"/>
      <c r="CS83" s="619"/>
      <c r="CT83" s="619"/>
      <c r="CU83" s="619"/>
      <c r="CV83" s="620"/>
      <c r="CW83" s="618"/>
      <c r="CX83" s="619"/>
      <c r="CY83" s="619"/>
      <c r="CZ83" s="619"/>
      <c r="DA83" s="620"/>
      <c r="DB83" s="618"/>
      <c r="DC83" s="619"/>
      <c r="DD83" s="619"/>
      <c r="DE83" s="619"/>
      <c r="DF83" s="620"/>
      <c r="DG83" s="618"/>
      <c r="DH83" s="619"/>
      <c r="DI83" s="619"/>
      <c r="DJ83" s="619"/>
      <c r="DK83" s="620"/>
      <c r="DL83" s="618"/>
      <c r="DM83" s="619"/>
      <c r="DN83" s="619"/>
      <c r="DO83" s="619"/>
      <c r="DP83" s="620"/>
      <c r="DQ83" s="618"/>
      <c r="DR83" s="619"/>
      <c r="DS83" s="619"/>
      <c r="DT83" s="619"/>
      <c r="DU83" s="620"/>
      <c r="DV83" s="615"/>
      <c r="DW83" s="616"/>
      <c r="DX83" s="616"/>
      <c r="DY83" s="616"/>
      <c r="DZ83" s="621"/>
      <c r="EA83" s="467"/>
    </row>
    <row r="84" spans="1:131" ht="26.25" customHeight="1" x14ac:dyDescent="0.15">
      <c r="A84" s="522">
        <v>17</v>
      </c>
      <c r="B84" s="632"/>
      <c r="C84" s="633"/>
      <c r="D84" s="633"/>
      <c r="E84" s="633"/>
      <c r="F84" s="633"/>
      <c r="G84" s="633"/>
      <c r="H84" s="633"/>
      <c r="I84" s="633"/>
      <c r="J84" s="633"/>
      <c r="K84" s="633"/>
      <c r="L84" s="633"/>
      <c r="M84" s="633"/>
      <c r="N84" s="633"/>
      <c r="O84" s="633"/>
      <c r="P84" s="634"/>
      <c r="Q84" s="635"/>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91"/>
      <c r="BA84" s="591"/>
      <c r="BB84" s="591"/>
      <c r="BC84" s="591"/>
      <c r="BD84" s="592"/>
      <c r="BE84" s="570"/>
      <c r="BF84" s="570"/>
      <c r="BG84" s="570"/>
      <c r="BH84" s="570"/>
      <c r="BI84" s="570"/>
      <c r="BJ84" s="570"/>
      <c r="BK84" s="570"/>
      <c r="BL84" s="570"/>
      <c r="BM84" s="570"/>
      <c r="BN84" s="570"/>
      <c r="BO84" s="570"/>
      <c r="BP84" s="570"/>
      <c r="BQ84" s="522">
        <v>78</v>
      </c>
      <c r="BR84" s="614"/>
      <c r="BS84" s="615"/>
      <c r="BT84" s="616"/>
      <c r="BU84" s="616"/>
      <c r="BV84" s="616"/>
      <c r="BW84" s="616"/>
      <c r="BX84" s="616"/>
      <c r="BY84" s="616"/>
      <c r="BZ84" s="616"/>
      <c r="CA84" s="616"/>
      <c r="CB84" s="616"/>
      <c r="CC84" s="616"/>
      <c r="CD84" s="616"/>
      <c r="CE84" s="616"/>
      <c r="CF84" s="616"/>
      <c r="CG84" s="617"/>
      <c r="CH84" s="618"/>
      <c r="CI84" s="619"/>
      <c r="CJ84" s="619"/>
      <c r="CK84" s="619"/>
      <c r="CL84" s="620"/>
      <c r="CM84" s="618"/>
      <c r="CN84" s="619"/>
      <c r="CO84" s="619"/>
      <c r="CP84" s="619"/>
      <c r="CQ84" s="620"/>
      <c r="CR84" s="618"/>
      <c r="CS84" s="619"/>
      <c r="CT84" s="619"/>
      <c r="CU84" s="619"/>
      <c r="CV84" s="620"/>
      <c r="CW84" s="618"/>
      <c r="CX84" s="619"/>
      <c r="CY84" s="619"/>
      <c r="CZ84" s="619"/>
      <c r="DA84" s="620"/>
      <c r="DB84" s="618"/>
      <c r="DC84" s="619"/>
      <c r="DD84" s="619"/>
      <c r="DE84" s="619"/>
      <c r="DF84" s="620"/>
      <c r="DG84" s="618"/>
      <c r="DH84" s="619"/>
      <c r="DI84" s="619"/>
      <c r="DJ84" s="619"/>
      <c r="DK84" s="620"/>
      <c r="DL84" s="618"/>
      <c r="DM84" s="619"/>
      <c r="DN84" s="619"/>
      <c r="DO84" s="619"/>
      <c r="DP84" s="620"/>
      <c r="DQ84" s="618"/>
      <c r="DR84" s="619"/>
      <c r="DS84" s="619"/>
      <c r="DT84" s="619"/>
      <c r="DU84" s="620"/>
      <c r="DV84" s="615"/>
      <c r="DW84" s="616"/>
      <c r="DX84" s="616"/>
      <c r="DY84" s="616"/>
      <c r="DZ84" s="621"/>
      <c r="EA84" s="467"/>
    </row>
    <row r="85" spans="1:131" ht="26.25" customHeight="1" x14ac:dyDescent="0.15">
      <c r="A85" s="522">
        <v>18</v>
      </c>
      <c r="B85" s="632"/>
      <c r="C85" s="633"/>
      <c r="D85" s="633"/>
      <c r="E85" s="633"/>
      <c r="F85" s="633"/>
      <c r="G85" s="633"/>
      <c r="H85" s="633"/>
      <c r="I85" s="633"/>
      <c r="J85" s="633"/>
      <c r="K85" s="633"/>
      <c r="L85" s="633"/>
      <c r="M85" s="633"/>
      <c r="N85" s="633"/>
      <c r="O85" s="633"/>
      <c r="P85" s="634"/>
      <c r="Q85" s="635"/>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91"/>
      <c r="BA85" s="591"/>
      <c r="BB85" s="591"/>
      <c r="BC85" s="591"/>
      <c r="BD85" s="592"/>
      <c r="BE85" s="570"/>
      <c r="BF85" s="570"/>
      <c r="BG85" s="570"/>
      <c r="BH85" s="570"/>
      <c r="BI85" s="570"/>
      <c r="BJ85" s="570"/>
      <c r="BK85" s="570"/>
      <c r="BL85" s="570"/>
      <c r="BM85" s="570"/>
      <c r="BN85" s="570"/>
      <c r="BO85" s="570"/>
      <c r="BP85" s="570"/>
      <c r="BQ85" s="522">
        <v>79</v>
      </c>
      <c r="BR85" s="614"/>
      <c r="BS85" s="615"/>
      <c r="BT85" s="616"/>
      <c r="BU85" s="616"/>
      <c r="BV85" s="616"/>
      <c r="BW85" s="616"/>
      <c r="BX85" s="616"/>
      <c r="BY85" s="616"/>
      <c r="BZ85" s="616"/>
      <c r="CA85" s="616"/>
      <c r="CB85" s="616"/>
      <c r="CC85" s="616"/>
      <c r="CD85" s="616"/>
      <c r="CE85" s="616"/>
      <c r="CF85" s="616"/>
      <c r="CG85" s="617"/>
      <c r="CH85" s="618"/>
      <c r="CI85" s="619"/>
      <c r="CJ85" s="619"/>
      <c r="CK85" s="619"/>
      <c r="CL85" s="620"/>
      <c r="CM85" s="618"/>
      <c r="CN85" s="619"/>
      <c r="CO85" s="619"/>
      <c r="CP85" s="619"/>
      <c r="CQ85" s="620"/>
      <c r="CR85" s="618"/>
      <c r="CS85" s="619"/>
      <c r="CT85" s="619"/>
      <c r="CU85" s="619"/>
      <c r="CV85" s="620"/>
      <c r="CW85" s="618"/>
      <c r="CX85" s="619"/>
      <c r="CY85" s="619"/>
      <c r="CZ85" s="619"/>
      <c r="DA85" s="620"/>
      <c r="DB85" s="618"/>
      <c r="DC85" s="619"/>
      <c r="DD85" s="619"/>
      <c r="DE85" s="619"/>
      <c r="DF85" s="620"/>
      <c r="DG85" s="618"/>
      <c r="DH85" s="619"/>
      <c r="DI85" s="619"/>
      <c r="DJ85" s="619"/>
      <c r="DK85" s="620"/>
      <c r="DL85" s="618"/>
      <c r="DM85" s="619"/>
      <c r="DN85" s="619"/>
      <c r="DO85" s="619"/>
      <c r="DP85" s="620"/>
      <c r="DQ85" s="618"/>
      <c r="DR85" s="619"/>
      <c r="DS85" s="619"/>
      <c r="DT85" s="619"/>
      <c r="DU85" s="620"/>
      <c r="DV85" s="615"/>
      <c r="DW85" s="616"/>
      <c r="DX85" s="616"/>
      <c r="DY85" s="616"/>
      <c r="DZ85" s="621"/>
      <c r="EA85" s="467"/>
    </row>
    <row r="86" spans="1:131" ht="26.25" customHeight="1" x14ac:dyDescent="0.15">
      <c r="A86" s="522">
        <v>19</v>
      </c>
      <c r="B86" s="632"/>
      <c r="C86" s="633"/>
      <c r="D86" s="633"/>
      <c r="E86" s="633"/>
      <c r="F86" s="633"/>
      <c r="G86" s="633"/>
      <c r="H86" s="633"/>
      <c r="I86" s="633"/>
      <c r="J86" s="633"/>
      <c r="K86" s="633"/>
      <c r="L86" s="633"/>
      <c r="M86" s="633"/>
      <c r="N86" s="633"/>
      <c r="O86" s="633"/>
      <c r="P86" s="634"/>
      <c r="Q86" s="635"/>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89"/>
      <c r="AZ86" s="591"/>
      <c r="BA86" s="591"/>
      <c r="BB86" s="591"/>
      <c r="BC86" s="591"/>
      <c r="BD86" s="592"/>
      <c r="BE86" s="570"/>
      <c r="BF86" s="570"/>
      <c r="BG86" s="570"/>
      <c r="BH86" s="570"/>
      <c r="BI86" s="570"/>
      <c r="BJ86" s="570"/>
      <c r="BK86" s="570"/>
      <c r="BL86" s="570"/>
      <c r="BM86" s="570"/>
      <c r="BN86" s="570"/>
      <c r="BO86" s="570"/>
      <c r="BP86" s="570"/>
      <c r="BQ86" s="522">
        <v>80</v>
      </c>
      <c r="BR86" s="614"/>
      <c r="BS86" s="615"/>
      <c r="BT86" s="616"/>
      <c r="BU86" s="616"/>
      <c r="BV86" s="616"/>
      <c r="BW86" s="616"/>
      <c r="BX86" s="616"/>
      <c r="BY86" s="616"/>
      <c r="BZ86" s="616"/>
      <c r="CA86" s="616"/>
      <c r="CB86" s="616"/>
      <c r="CC86" s="616"/>
      <c r="CD86" s="616"/>
      <c r="CE86" s="616"/>
      <c r="CF86" s="616"/>
      <c r="CG86" s="617"/>
      <c r="CH86" s="618"/>
      <c r="CI86" s="619"/>
      <c r="CJ86" s="619"/>
      <c r="CK86" s="619"/>
      <c r="CL86" s="620"/>
      <c r="CM86" s="618"/>
      <c r="CN86" s="619"/>
      <c r="CO86" s="619"/>
      <c r="CP86" s="619"/>
      <c r="CQ86" s="620"/>
      <c r="CR86" s="618"/>
      <c r="CS86" s="619"/>
      <c r="CT86" s="619"/>
      <c r="CU86" s="619"/>
      <c r="CV86" s="620"/>
      <c r="CW86" s="618"/>
      <c r="CX86" s="619"/>
      <c r="CY86" s="619"/>
      <c r="CZ86" s="619"/>
      <c r="DA86" s="620"/>
      <c r="DB86" s="618"/>
      <c r="DC86" s="619"/>
      <c r="DD86" s="619"/>
      <c r="DE86" s="619"/>
      <c r="DF86" s="620"/>
      <c r="DG86" s="618"/>
      <c r="DH86" s="619"/>
      <c r="DI86" s="619"/>
      <c r="DJ86" s="619"/>
      <c r="DK86" s="620"/>
      <c r="DL86" s="618"/>
      <c r="DM86" s="619"/>
      <c r="DN86" s="619"/>
      <c r="DO86" s="619"/>
      <c r="DP86" s="620"/>
      <c r="DQ86" s="618"/>
      <c r="DR86" s="619"/>
      <c r="DS86" s="619"/>
      <c r="DT86" s="619"/>
      <c r="DU86" s="620"/>
      <c r="DV86" s="615"/>
      <c r="DW86" s="616"/>
      <c r="DX86" s="616"/>
      <c r="DY86" s="616"/>
      <c r="DZ86" s="621"/>
      <c r="EA86" s="467"/>
    </row>
    <row r="87" spans="1:131" ht="26.25" customHeight="1" x14ac:dyDescent="0.15">
      <c r="A87" s="639">
        <v>20</v>
      </c>
      <c r="B87" s="640"/>
      <c r="C87" s="641"/>
      <c r="D87" s="641"/>
      <c r="E87" s="641"/>
      <c r="F87" s="641"/>
      <c r="G87" s="641"/>
      <c r="H87" s="641"/>
      <c r="I87" s="641"/>
      <c r="J87" s="641"/>
      <c r="K87" s="641"/>
      <c r="L87" s="641"/>
      <c r="M87" s="641"/>
      <c r="N87" s="641"/>
      <c r="O87" s="641"/>
      <c r="P87" s="642"/>
      <c r="Q87" s="643"/>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5"/>
      <c r="BA87" s="645"/>
      <c r="BB87" s="645"/>
      <c r="BC87" s="645"/>
      <c r="BD87" s="646"/>
      <c r="BE87" s="570"/>
      <c r="BF87" s="570"/>
      <c r="BG87" s="570"/>
      <c r="BH87" s="570"/>
      <c r="BI87" s="570"/>
      <c r="BJ87" s="570"/>
      <c r="BK87" s="570"/>
      <c r="BL87" s="570"/>
      <c r="BM87" s="570"/>
      <c r="BN87" s="570"/>
      <c r="BO87" s="570"/>
      <c r="BP87" s="570"/>
      <c r="BQ87" s="522">
        <v>81</v>
      </c>
      <c r="BR87" s="614"/>
      <c r="BS87" s="615"/>
      <c r="BT87" s="616"/>
      <c r="BU87" s="616"/>
      <c r="BV87" s="616"/>
      <c r="BW87" s="616"/>
      <c r="BX87" s="616"/>
      <c r="BY87" s="616"/>
      <c r="BZ87" s="616"/>
      <c r="CA87" s="616"/>
      <c r="CB87" s="616"/>
      <c r="CC87" s="616"/>
      <c r="CD87" s="616"/>
      <c r="CE87" s="616"/>
      <c r="CF87" s="616"/>
      <c r="CG87" s="617"/>
      <c r="CH87" s="618"/>
      <c r="CI87" s="619"/>
      <c r="CJ87" s="619"/>
      <c r="CK87" s="619"/>
      <c r="CL87" s="620"/>
      <c r="CM87" s="618"/>
      <c r="CN87" s="619"/>
      <c r="CO87" s="619"/>
      <c r="CP87" s="619"/>
      <c r="CQ87" s="620"/>
      <c r="CR87" s="618"/>
      <c r="CS87" s="619"/>
      <c r="CT87" s="619"/>
      <c r="CU87" s="619"/>
      <c r="CV87" s="620"/>
      <c r="CW87" s="618"/>
      <c r="CX87" s="619"/>
      <c r="CY87" s="619"/>
      <c r="CZ87" s="619"/>
      <c r="DA87" s="620"/>
      <c r="DB87" s="618"/>
      <c r="DC87" s="619"/>
      <c r="DD87" s="619"/>
      <c r="DE87" s="619"/>
      <c r="DF87" s="620"/>
      <c r="DG87" s="618"/>
      <c r="DH87" s="619"/>
      <c r="DI87" s="619"/>
      <c r="DJ87" s="619"/>
      <c r="DK87" s="620"/>
      <c r="DL87" s="618"/>
      <c r="DM87" s="619"/>
      <c r="DN87" s="619"/>
      <c r="DO87" s="619"/>
      <c r="DP87" s="620"/>
      <c r="DQ87" s="618"/>
      <c r="DR87" s="619"/>
      <c r="DS87" s="619"/>
      <c r="DT87" s="619"/>
      <c r="DU87" s="620"/>
      <c r="DV87" s="615"/>
      <c r="DW87" s="616"/>
      <c r="DX87" s="616"/>
      <c r="DY87" s="616"/>
      <c r="DZ87" s="621"/>
      <c r="EA87" s="467"/>
    </row>
    <row r="88" spans="1:131" ht="26.25" customHeight="1" thickBot="1" x14ac:dyDescent="0.2">
      <c r="A88" s="553" t="s">
        <v>328</v>
      </c>
      <c r="B88" s="554" t="s">
        <v>366</v>
      </c>
      <c r="C88" s="555"/>
      <c r="D88" s="555"/>
      <c r="E88" s="555"/>
      <c r="F88" s="555"/>
      <c r="G88" s="555"/>
      <c r="H88" s="555"/>
      <c r="I88" s="555"/>
      <c r="J88" s="555"/>
      <c r="K88" s="555"/>
      <c r="L88" s="555"/>
      <c r="M88" s="555"/>
      <c r="N88" s="555"/>
      <c r="O88" s="555"/>
      <c r="P88" s="556"/>
      <c r="Q88" s="599"/>
      <c r="R88" s="600"/>
      <c r="S88" s="600"/>
      <c r="T88" s="600"/>
      <c r="U88" s="600"/>
      <c r="V88" s="600"/>
      <c r="W88" s="600"/>
      <c r="X88" s="600"/>
      <c r="Y88" s="600"/>
      <c r="Z88" s="600"/>
      <c r="AA88" s="600"/>
      <c r="AB88" s="600"/>
      <c r="AC88" s="600"/>
      <c r="AD88" s="600"/>
      <c r="AE88" s="600"/>
      <c r="AF88" s="603">
        <v>4152</v>
      </c>
      <c r="AG88" s="603"/>
      <c r="AH88" s="603"/>
      <c r="AI88" s="603"/>
      <c r="AJ88" s="603"/>
      <c r="AK88" s="600"/>
      <c r="AL88" s="600"/>
      <c r="AM88" s="600"/>
      <c r="AN88" s="600"/>
      <c r="AO88" s="600"/>
      <c r="AP88" s="603">
        <v>34029</v>
      </c>
      <c r="AQ88" s="603"/>
      <c r="AR88" s="603"/>
      <c r="AS88" s="603"/>
      <c r="AT88" s="603"/>
      <c r="AU88" s="603">
        <v>744</v>
      </c>
      <c r="AV88" s="603"/>
      <c r="AW88" s="603"/>
      <c r="AX88" s="603"/>
      <c r="AY88" s="603"/>
      <c r="AZ88" s="607"/>
      <c r="BA88" s="607"/>
      <c r="BB88" s="607"/>
      <c r="BC88" s="607"/>
      <c r="BD88" s="608"/>
      <c r="BE88" s="570"/>
      <c r="BF88" s="570"/>
      <c r="BG88" s="570"/>
      <c r="BH88" s="570"/>
      <c r="BI88" s="570"/>
      <c r="BJ88" s="570"/>
      <c r="BK88" s="570"/>
      <c r="BL88" s="570"/>
      <c r="BM88" s="570"/>
      <c r="BN88" s="570"/>
      <c r="BO88" s="570"/>
      <c r="BP88" s="570"/>
      <c r="BQ88" s="522">
        <v>82</v>
      </c>
      <c r="BR88" s="614"/>
      <c r="BS88" s="615"/>
      <c r="BT88" s="616"/>
      <c r="BU88" s="616"/>
      <c r="BV88" s="616"/>
      <c r="BW88" s="616"/>
      <c r="BX88" s="616"/>
      <c r="BY88" s="616"/>
      <c r="BZ88" s="616"/>
      <c r="CA88" s="616"/>
      <c r="CB88" s="616"/>
      <c r="CC88" s="616"/>
      <c r="CD88" s="616"/>
      <c r="CE88" s="616"/>
      <c r="CF88" s="616"/>
      <c r="CG88" s="617"/>
      <c r="CH88" s="618"/>
      <c r="CI88" s="619"/>
      <c r="CJ88" s="619"/>
      <c r="CK88" s="619"/>
      <c r="CL88" s="620"/>
      <c r="CM88" s="618"/>
      <c r="CN88" s="619"/>
      <c r="CO88" s="619"/>
      <c r="CP88" s="619"/>
      <c r="CQ88" s="620"/>
      <c r="CR88" s="618"/>
      <c r="CS88" s="619"/>
      <c r="CT88" s="619"/>
      <c r="CU88" s="619"/>
      <c r="CV88" s="620"/>
      <c r="CW88" s="618"/>
      <c r="CX88" s="619"/>
      <c r="CY88" s="619"/>
      <c r="CZ88" s="619"/>
      <c r="DA88" s="620"/>
      <c r="DB88" s="618"/>
      <c r="DC88" s="619"/>
      <c r="DD88" s="619"/>
      <c r="DE88" s="619"/>
      <c r="DF88" s="620"/>
      <c r="DG88" s="618"/>
      <c r="DH88" s="619"/>
      <c r="DI88" s="619"/>
      <c r="DJ88" s="619"/>
      <c r="DK88" s="620"/>
      <c r="DL88" s="618"/>
      <c r="DM88" s="619"/>
      <c r="DN88" s="619"/>
      <c r="DO88" s="619"/>
      <c r="DP88" s="620"/>
      <c r="DQ88" s="618"/>
      <c r="DR88" s="619"/>
      <c r="DS88" s="619"/>
      <c r="DT88" s="619"/>
      <c r="DU88" s="620"/>
      <c r="DV88" s="615"/>
      <c r="DW88" s="616"/>
      <c r="DX88" s="616"/>
      <c r="DY88" s="616"/>
      <c r="DZ88" s="621"/>
      <c r="EA88" s="467"/>
    </row>
    <row r="89" spans="1:131" ht="26.25" hidden="1" customHeight="1" x14ac:dyDescent="0.15">
      <c r="A89" s="647"/>
      <c r="B89" s="648"/>
      <c r="C89" s="648"/>
      <c r="D89" s="648"/>
      <c r="E89" s="648"/>
      <c r="F89" s="648"/>
      <c r="G89" s="648"/>
      <c r="H89" s="648"/>
      <c r="I89" s="648"/>
      <c r="J89" s="648"/>
      <c r="K89" s="648"/>
      <c r="L89" s="648"/>
      <c r="M89" s="648"/>
      <c r="N89" s="648"/>
      <c r="O89" s="648"/>
      <c r="P89" s="648"/>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50"/>
      <c r="BA89" s="650"/>
      <c r="BB89" s="650"/>
      <c r="BC89" s="650"/>
      <c r="BD89" s="650"/>
      <c r="BE89" s="570"/>
      <c r="BF89" s="570"/>
      <c r="BG89" s="570"/>
      <c r="BH89" s="570"/>
      <c r="BI89" s="570"/>
      <c r="BJ89" s="570"/>
      <c r="BK89" s="570"/>
      <c r="BL89" s="570"/>
      <c r="BM89" s="570"/>
      <c r="BN89" s="570"/>
      <c r="BO89" s="570"/>
      <c r="BP89" s="570"/>
      <c r="BQ89" s="522">
        <v>83</v>
      </c>
      <c r="BR89" s="614"/>
      <c r="BS89" s="615"/>
      <c r="BT89" s="616"/>
      <c r="BU89" s="616"/>
      <c r="BV89" s="616"/>
      <c r="BW89" s="616"/>
      <c r="BX89" s="616"/>
      <c r="BY89" s="616"/>
      <c r="BZ89" s="616"/>
      <c r="CA89" s="616"/>
      <c r="CB89" s="616"/>
      <c r="CC89" s="616"/>
      <c r="CD89" s="616"/>
      <c r="CE89" s="616"/>
      <c r="CF89" s="616"/>
      <c r="CG89" s="617"/>
      <c r="CH89" s="618"/>
      <c r="CI89" s="619"/>
      <c r="CJ89" s="619"/>
      <c r="CK89" s="619"/>
      <c r="CL89" s="620"/>
      <c r="CM89" s="618"/>
      <c r="CN89" s="619"/>
      <c r="CO89" s="619"/>
      <c r="CP89" s="619"/>
      <c r="CQ89" s="620"/>
      <c r="CR89" s="618"/>
      <c r="CS89" s="619"/>
      <c r="CT89" s="619"/>
      <c r="CU89" s="619"/>
      <c r="CV89" s="620"/>
      <c r="CW89" s="618"/>
      <c r="CX89" s="619"/>
      <c r="CY89" s="619"/>
      <c r="CZ89" s="619"/>
      <c r="DA89" s="620"/>
      <c r="DB89" s="618"/>
      <c r="DC89" s="619"/>
      <c r="DD89" s="619"/>
      <c r="DE89" s="619"/>
      <c r="DF89" s="620"/>
      <c r="DG89" s="618"/>
      <c r="DH89" s="619"/>
      <c r="DI89" s="619"/>
      <c r="DJ89" s="619"/>
      <c r="DK89" s="620"/>
      <c r="DL89" s="618"/>
      <c r="DM89" s="619"/>
      <c r="DN89" s="619"/>
      <c r="DO89" s="619"/>
      <c r="DP89" s="620"/>
      <c r="DQ89" s="618"/>
      <c r="DR89" s="619"/>
      <c r="DS89" s="619"/>
      <c r="DT89" s="619"/>
      <c r="DU89" s="620"/>
      <c r="DV89" s="615"/>
      <c r="DW89" s="616"/>
      <c r="DX89" s="616"/>
      <c r="DY89" s="616"/>
      <c r="DZ89" s="621"/>
      <c r="EA89" s="467"/>
    </row>
    <row r="90" spans="1:131" ht="26.25" hidden="1" customHeight="1" x14ac:dyDescent="0.15">
      <c r="A90" s="647"/>
      <c r="B90" s="648"/>
      <c r="C90" s="648"/>
      <c r="D90" s="648"/>
      <c r="E90" s="648"/>
      <c r="F90" s="648"/>
      <c r="G90" s="648"/>
      <c r="H90" s="648"/>
      <c r="I90" s="648"/>
      <c r="J90" s="648"/>
      <c r="K90" s="648"/>
      <c r="L90" s="648"/>
      <c r="M90" s="648"/>
      <c r="N90" s="648"/>
      <c r="O90" s="648"/>
      <c r="P90" s="648"/>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c r="AS90" s="649"/>
      <c r="AT90" s="649"/>
      <c r="AU90" s="649"/>
      <c r="AV90" s="649"/>
      <c r="AW90" s="649"/>
      <c r="AX90" s="649"/>
      <c r="AY90" s="649"/>
      <c r="AZ90" s="650"/>
      <c r="BA90" s="650"/>
      <c r="BB90" s="650"/>
      <c r="BC90" s="650"/>
      <c r="BD90" s="650"/>
      <c r="BE90" s="570"/>
      <c r="BF90" s="570"/>
      <c r="BG90" s="570"/>
      <c r="BH90" s="570"/>
      <c r="BI90" s="570"/>
      <c r="BJ90" s="570"/>
      <c r="BK90" s="570"/>
      <c r="BL90" s="570"/>
      <c r="BM90" s="570"/>
      <c r="BN90" s="570"/>
      <c r="BO90" s="570"/>
      <c r="BP90" s="570"/>
      <c r="BQ90" s="522">
        <v>84</v>
      </c>
      <c r="BR90" s="614"/>
      <c r="BS90" s="615"/>
      <c r="BT90" s="616"/>
      <c r="BU90" s="616"/>
      <c r="BV90" s="616"/>
      <c r="BW90" s="616"/>
      <c r="BX90" s="616"/>
      <c r="BY90" s="616"/>
      <c r="BZ90" s="616"/>
      <c r="CA90" s="616"/>
      <c r="CB90" s="616"/>
      <c r="CC90" s="616"/>
      <c r="CD90" s="616"/>
      <c r="CE90" s="616"/>
      <c r="CF90" s="616"/>
      <c r="CG90" s="617"/>
      <c r="CH90" s="618"/>
      <c r="CI90" s="619"/>
      <c r="CJ90" s="619"/>
      <c r="CK90" s="619"/>
      <c r="CL90" s="620"/>
      <c r="CM90" s="618"/>
      <c r="CN90" s="619"/>
      <c r="CO90" s="619"/>
      <c r="CP90" s="619"/>
      <c r="CQ90" s="620"/>
      <c r="CR90" s="618"/>
      <c r="CS90" s="619"/>
      <c r="CT90" s="619"/>
      <c r="CU90" s="619"/>
      <c r="CV90" s="620"/>
      <c r="CW90" s="618"/>
      <c r="CX90" s="619"/>
      <c r="CY90" s="619"/>
      <c r="CZ90" s="619"/>
      <c r="DA90" s="620"/>
      <c r="DB90" s="618"/>
      <c r="DC90" s="619"/>
      <c r="DD90" s="619"/>
      <c r="DE90" s="619"/>
      <c r="DF90" s="620"/>
      <c r="DG90" s="618"/>
      <c r="DH90" s="619"/>
      <c r="DI90" s="619"/>
      <c r="DJ90" s="619"/>
      <c r="DK90" s="620"/>
      <c r="DL90" s="618"/>
      <c r="DM90" s="619"/>
      <c r="DN90" s="619"/>
      <c r="DO90" s="619"/>
      <c r="DP90" s="620"/>
      <c r="DQ90" s="618"/>
      <c r="DR90" s="619"/>
      <c r="DS90" s="619"/>
      <c r="DT90" s="619"/>
      <c r="DU90" s="620"/>
      <c r="DV90" s="615"/>
      <c r="DW90" s="616"/>
      <c r="DX90" s="616"/>
      <c r="DY90" s="616"/>
      <c r="DZ90" s="621"/>
      <c r="EA90" s="467"/>
    </row>
    <row r="91" spans="1:131" ht="26.25" hidden="1" customHeight="1" x14ac:dyDescent="0.15">
      <c r="A91" s="647"/>
      <c r="B91" s="648"/>
      <c r="C91" s="648"/>
      <c r="D91" s="648"/>
      <c r="E91" s="648"/>
      <c r="F91" s="648"/>
      <c r="G91" s="648"/>
      <c r="H91" s="648"/>
      <c r="I91" s="648"/>
      <c r="J91" s="648"/>
      <c r="K91" s="648"/>
      <c r="L91" s="648"/>
      <c r="M91" s="648"/>
      <c r="N91" s="648"/>
      <c r="O91" s="648"/>
      <c r="P91" s="648"/>
      <c r="Q91" s="649"/>
      <c r="R91" s="649"/>
      <c r="S91" s="649"/>
      <c r="T91" s="649"/>
      <c r="U91" s="649"/>
      <c r="V91" s="649"/>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c r="AW91" s="649"/>
      <c r="AX91" s="649"/>
      <c r="AY91" s="649"/>
      <c r="AZ91" s="650"/>
      <c r="BA91" s="650"/>
      <c r="BB91" s="650"/>
      <c r="BC91" s="650"/>
      <c r="BD91" s="650"/>
      <c r="BE91" s="570"/>
      <c r="BF91" s="570"/>
      <c r="BG91" s="570"/>
      <c r="BH91" s="570"/>
      <c r="BI91" s="570"/>
      <c r="BJ91" s="570"/>
      <c r="BK91" s="570"/>
      <c r="BL91" s="570"/>
      <c r="BM91" s="570"/>
      <c r="BN91" s="570"/>
      <c r="BO91" s="570"/>
      <c r="BP91" s="570"/>
      <c r="BQ91" s="522">
        <v>85</v>
      </c>
      <c r="BR91" s="614"/>
      <c r="BS91" s="615"/>
      <c r="BT91" s="616"/>
      <c r="BU91" s="616"/>
      <c r="BV91" s="616"/>
      <c r="BW91" s="616"/>
      <c r="BX91" s="616"/>
      <c r="BY91" s="616"/>
      <c r="BZ91" s="616"/>
      <c r="CA91" s="616"/>
      <c r="CB91" s="616"/>
      <c r="CC91" s="616"/>
      <c r="CD91" s="616"/>
      <c r="CE91" s="616"/>
      <c r="CF91" s="616"/>
      <c r="CG91" s="617"/>
      <c r="CH91" s="618"/>
      <c r="CI91" s="619"/>
      <c r="CJ91" s="619"/>
      <c r="CK91" s="619"/>
      <c r="CL91" s="620"/>
      <c r="CM91" s="618"/>
      <c r="CN91" s="619"/>
      <c r="CO91" s="619"/>
      <c r="CP91" s="619"/>
      <c r="CQ91" s="620"/>
      <c r="CR91" s="618"/>
      <c r="CS91" s="619"/>
      <c r="CT91" s="619"/>
      <c r="CU91" s="619"/>
      <c r="CV91" s="620"/>
      <c r="CW91" s="618"/>
      <c r="CX91" s="619"/>
      <c r="CY91" s="619"/>
      <c r="CZ91" s="619"/>
      <c r="DA91" s="620"/>
      <c r="DB91" s="618"/>
      <c r="DC91" s="619"/>
      <c r="DD91" s="619"/>
      <c r="DE91" s="619"/>
      <c r="DF91" s="620"/>
      <c r="DG91" s="618"/>
      <c r="DH91" s="619"/>
      <c r="DI91" s="619"/>
      <c r="DJ91" s="619"/>
      <c r="DK91" s="620"/>
      <c r="DL91" s="618"/>
      <c r="DM91" s="619"/>
      <c r="DN91" s="619"/>
      <c r="DO91" s="619"/>
      <c r="DP91" s="620"/>
      <c r="DQ91" s="618"/>
      <c r="DR91" s="619"/>
      <c r="DS91" s="619"/>
      <c r="DT91" s="619"/>
      <c r="DU91" s="620"/>
      <c r="DV91" s="615"/>
      <c r="DW91" s="616"/>
      <c r="DX91" s="616"/>
      <c r="DY91" s="616"/>
      <c r="DZ91" s="621"/>
      <c r="EA91" s="467"/>
    </row>
    <row r="92" spans="1:131" ht="26.25" hidden="1" customHeight="1" x14ac:dyDescent="0.15">
      <c r="A92" s="647"/>
      <c r="B92" s="648"/>
      <c r="C92" s="648"/>
      <c r="D92" s="648"/>
      <c r="E92" s="648"/>
      <c r="F92" s="648"/>
      <c r="G92" s="648"/>
      <c r="H92" s="648"/>
      <c r="I92" s="648"/>
      <c r="J92" s="648"/>
      <c r="K92" s="648"/>
      <c r="L92" s="648"/>
      <c r="M92" s="648"/>
      <c r="N92" s="648"/>
      <c r="O92" s="648"/>
      <c r="P92" s="648"/>
      <c r="Q92" s="649"/>
      <c r="R92" s="649"/>
      <c r="S92" s="649"/>
      <c r="T92" s="649"/>
      <c r="U92" s="649"/>
      <c r="V92" s="649"/>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c r="AS92" s="649"/>
      <c r="AT92" s="649"/>
      <c r="AU92" s="649"/>
      <c r="AV92" s="649"/>
      <c r="AW92" s="649"/>
      <c r="AX92" s="649"/>
      <c r="AY92" s="649"/>
      <c r="AZ92" s="650"/>
      <c r="BA92" s="650"/>
      <c r="BB92" s="650"/>
      <c r="BC92" s="650"/>
      <c r="BD92" s="650"/>
      <c r="BE92" s="570"/>
      <c r="BF92" s="570"/>
      <c r="BG92" s="570"/>
      <c r="BH92" s="570"/>
      <c r="BI92" s="570"/>
      <c r="BJ92" s="570"/>
      <c r="BK92" s="570"/>
      <c r="BL92" s="570"/>
      <c r="BM92" s="570"/>
      <c r="BN92" s="570"/>
      <c r="BO92" s="570"/>
      <c r="BP92" s="570"/>
      <c r="BQ92" s="522">
        <v>86</v>
      </c>
      <c r="BR92" s="614"/>
      <c r="BS92" s="615"/>
      <c r="BT92" s="616"/>
      <c r="BU92" s="616"/>
      <c r="BV92" s="616"/>
      <c r="BW92" s="616"/>
      <c r="BX92" s="616"/>
      <c r="BY92" s="616"/>
      <c r="BZ92" s="616"/>
      <c r="CA92" s="616"/>
      <c r="CB92" s="616"/>
      <c r="CC92" s="616"/>
      <c r="CD92" s="616"/>
      <c r="CE92" s="616"/>
      <c r="CF92" s="616"/>
      <c r="CG92" s="617"/>
      <c r="CH92" s="618"/>
      <c r="CI92" s="619"/>
      <c r="CJ92" s="619"/>
      <c r="CK92" s="619"/>
      <c r="CL92" s="620"/>
      <c r="CM92" s="618"/>
      <c r="CN92" s="619"/>
      <c r="CO92" s="619"/>
      <c r="CP92" s="619"/>
      <c r="CQ92" s="620"/>
      <c r="CR92" s="618"/>
      <c r="CS92" s="619"/>
      <c r="CT92" s="619"/>
      <c r="CU92" s="619"/>
      <c r="CV92" s="620"/>
      <c r="CW92" s="618"/>
      <c r="CX92" s="619"/>
      <c r="CY92" s="619"/>
      <c r="CZ92" s="619"/>
      <c r="DA92" s="620"/>
      <c r="DB92" s="618"/>
      <c r="DC92" s="619"/>
      <c r="DD92" s="619"/>
      <c r="DE92" s="619"/>
      <c r="DF92" s="620"/>
      <c r="DG92" s="618"/>
      <c r="DH92" s="619"/>
      <c r="DI92" s="619"/>
      <c r="DJ92" s="619"/>
      <c r="DK92" s="620"/>
      <c r="DL92" s="618"/>
      <c r="DM92" s="619"/>
      <c r="DN92" s="619"/>
      <c r="DO92" s="619"/>
      <c r="DP92" s="620"/>
      <c r="DQ92" s="618"/>
      <c r="DR92" s="619"/>
      <c r="DS92" s="619"/>
      <c r="DT92" s="619"/>
      <c r="DU92" s="620"/>
      <c r="DV92" s="615"/>
      <c r="DW92" s="616"/>
      <c r="DX92" s="616"/>
      <c r="DY92" s="616"/>
      <c r="DZ92" s="621"/>
      <c r="EA92" s="467"/>
    </row>
    <row r="93" spans="1:131" ht="26.25" hidden="1" customHeight="1" x14ac:dyDescent="0.15">
      <c r="A93" s="647"/>
      <c r="B93" s="648"/>
      <c r="C93" s="648"/>
      <c r="D93" s="648"/>
      <c r="E93" s="648"/>
      <c r="F93" s="648"/>
      <c r="G93" s="648"/>
      <c r="H93" s="648"/>
      <c r="I93" s="648"/>
      <c r="J93" s="648"/>
      <c r="K93" s="648"/>
      <c r="L93" s="648"/>
      <c r="M93" s="648"/>
      <c r="N93" s="648"/>
      <c r="O93" s="648"/>
      <c r="P93" s="648"/>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50"/>
      <c r="BA93" s="650"/>
      <c r="BB93" s="650"/>
      <c r="BC93" s="650"/>
      <c r="BD93" s="650"/>
      <c r="BE93" s="570"/>
      <c r="BF93" s="570"/>
      <c r="BG93" s="570"/>
      <c r="BH93" s="570"/>
      <c r="BI93" s="570"/>
      <c r="BJ93" s="570"/>
      <c r="BK93" s="570"/>
      <c r="BL93" s="570"/>
      <c r="BM93" s="570"/>
      <c r="BN93" s="570"/>
      <c r="BO93" s="570"/>
      <c r="BP93" s="570"/>
      <c r="BQ93" s="522">
        <v>87</v>
      </c>
      <c r="BR93" s="614"/>
      <c r="BS93" s="615"/>
      <c r="BT93" s="616"/>
      <c r="BU93" s="616"/>
      <c r="BV93" s="616"/>
      <c r="BW93" s="616"/>
      <c r="BX93" s="616"/>
      <c r="BY93" s="616"/>
      <c r="BZ93" s="616"/>
      <c r="CA93" s="616"/>
      <c r="CB93" s="616"/>
      <c r="CC93" s="616"/>
      <c r="CD93" s="616"/>
      <c r="CE93" s="616"/>
      <c r="CF93" s="616"/>
      <c r="CG93" s="617"/>
      <c r="CH93" s="618"/>
      <c r="CI93" s="619"/>
      <c r="CJ93" s="619"/>
      <c r="CK93" s="619"/>
      <c r="CL93" s="620"/>
      <c r="CM93" s="618"/>
      <c r="CN93" s="619"/>
      <c r="CO93" s="619"/>
      <c r="CP93" s="619"/>
      <c r="CQ93" s="620"/>
      <c r="CR93" s="618"/>
      <c r="CS93" s="619"/>
      <c r="CT93" s="619"/>
      <c r="CU93" s="619"/>
      <c r="CV93" s="620"/>
      <c r="CW93" s="618"/>
      <c r="CX93" s="619"/>
      <c r="CY93" s="619"/>
      <c r="CZ93" s="619"/>
      <c r="DA93" s="620"/>
      <c r="DB93" s="618"/>
      <c r="DC93" s="619"/>
      <c r="DD93" s="619"/>
      <c r="DE93" s="619"/>
      <c r="DF93" s="620"/>
      <c r="DG93" s="618"/>
      <c r="DH93" s="619"/>
      <c r="DI93" s="619"/>
      <c r="DJ93" s="619"/>
      <c r="DK93" s="620"/>
      <c r="DL93" s="618"/>
      <c r="DM93" s="619"/>
      <c r="DN93" s="619"/>
      <c r="DO93" s="619"/>
      <c r="DP93" s="620"/>
      <c r="DQ93" s="618"/>
      <c r="DR93" s="619"/>
      <c r="DS93" s="619"/>
      <c r="DT93" s="619"/>
      <c r="DU93" s="620"/>
      <c r="DV93" s="615"/>
      <c r="DW93" s="616"/>
      <c r="DX93" s="616"/>
      <c r="DY93" s="616"/>
      <c r="DZ93" s="621"/>
      <c r="EA93" s="467"/>
    </row>
    <row r="94" spans="1:131" ht="26.25" hidden="1" customHeight="1" x14ac:dyDescent="0.15">
      <c r="A94" s="647"/>
      <c r="B94" s="648"/>
      <c r="C94" s="648"/>
      <c r="D94" s="648"/>
      <c r="E94" s="648"/>
      <c r="F94" s="648"/>
      <c r="G94" s="648"/>
      <c r="H94" s="648"/>
      <c r="I94" s="648"/>
      <c r="J94" s="648"/>
      <c r="K94" s="648"/>
      <c r="L94" s="648"/>
      <c r="M94" s="648"/>
      <c r="N94" s="648"/>
      <c r="O94" s="648"/>
      <c r="P94" s="648"/>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50"/>
      <c r="BA94" s="650"/>
      <c r="BB94" s="650"/>
      <c r="BC94" s="650"/>
      <c r="BD94" s="650"/>
      <c r="BE94" s="570"/>
      <c r="BF94" s="570"/>
      <c r="BG94" s="570"/>
      <c r="BH94" s="570"/>
      <c r="BI94" s="570"/>
      <c r="BJ94" s="570"/>
      <c r="BK94" s="570"/>
      <c r="BL94" s="570"/>
      <c r="BM94" s="570"/>
      <c r="BN94" s="570"/>
      <c r="BO94" s="570"/>
      <c r="BP94" s="570"/>
      <c r="BQ94" s="522">
        <v>88</v>
      </c>
      <c r="BR94" s="614"/>
      <c r="BS94" s="615"/>
      <c r="BT94" s="616"/>
      <c r="BU94" s="616"/>
      <c r="BV94" s="616"/>
      <c r="BW94" s="616"/>
      <c r="BX94" s="616"/>
      <c r="BY94" s="616"/>
      <c r="BZ94" s="616"/>
      <c r="CA94" s="616"/>
      <c r="CB94" s="616"/>
      <c r="CC94" s="616"/>
      <c r="CD94" s="616"/>
      <c r="CE94" s="616"/>
      <c r="CF94" s="616"/>
      <c r="CG94" s="617"/>
      <c r="CH94" s="618"/>
      <c r="CI94" s="619"/>
      <c r="CJ94" s="619"/>
      <c r="CK94" s="619"/>
      <c r="CL94" s="620"/>
      <c r="CM94" s="618"/>
      <c r="CN94" s="619"/>
      <c r="CO94" s="619"/>
      <c r="CP94" s="619"/>
      <c r="CQ94" s="620"/>
      <c r="CR94" s="618"/>
      <c r="CS94" s="619"/>
      <c r="CT94" s="619"/>
      <c r="CU94" s="619"/>
      <c r="CV94" s="620"/>
      <c r="CW94" s="618"/>
      <c r="CX94" s="619"/>
      <c r="CY94" s="619"/>
      <c r="CZ94" s="619"/>
      <c r="DA94" s="620"/>
      <c r="DB94" s="618"/>
      <c r="DC94" s="619"/>
      <c r="DD94" s="619"/>
      <c r="DE94" s="619"/>
      <c r="DF94" s="620"/>
      <c r="DG94" s="618"/>
      <c r="DH94" s="619"/>
      <c r="DI94" s="619"/>
      <c r="DJ94" s="619"/>
      <c r="DK94" s="620"/>
      <c r="DL94" s="618"/>
      <c r="DM94" s="619"/>
      <c r="DN94" s="619"/>
      <c r="DO94" s="619"/>
      <c r="DP94" s="620"/>
      <c r="DQ94" s="618"/>
      <c r="DR94" s="619"/>
      <c r="DS94" s="619"/>
      <c r="DT94" s="619"/>
      <c r="DU94" s="620"/>
      <c r="DV94" s="615"/>
      <c r="DW94" s="616"/>
      <c r="DX94" s="616"/>
      <c r="DY94" s="616"/>
      <c r="DZ94" s="621"/>
      <c r="EA94" s="467"/>
    </row>
    <row r="95" spans="1:131" ht="26.25" hidden="1" customHeight="1" x14ac:dyDescent="0.15">
      <c r="A95" s="647"/>
      <c r="B95" s="648"/>
      <c r="C95" s="648"/>
      <c r="D95" s="648"/>
      <c r="E95" s="648"/>
      <c r="F95" s="648"/>
      <c r="G95" s="648"/>
      <c r="H95" s="648"/>
      <c r="I95" s="648"/>
      <c r="J95" s="648"/>
      <c r="K95" s="648"/>
      <c r="L95" s="648"/>
      <c r="M95" s="648"/>
      <c r="N95" s="648"/>
      <c r="O95" s="648"/>
      <c r="P95" s="648"/>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50"/>
      <c r="BA95" s="650"/>
      <c r="BB95" s="650"/>
      <c r="BC95" s="650"/>
      <c r="BD95" s="650"/>
      <c r="BE95" s="570"/>
      <c r="BF95" s="570"/>
      <c r="BG95" s="570"/>
      <c r="BH95" s="570"/>
      <c r="BI95" s="570"/>
      <c r="BJ95" s="570"/>
      <c r="BK95" s="570"/>
      <c r="BL95" s="570"/>
      <c r="BM95" s="570"/>
      <c r="BN95" s="570"/>
      <c r="BO95" s="570"/>
      <c r="BP95" s="570"/>
      <c r="BQ95" s="522">
        <v>89</v>
      </c>
      <c r="BR95" s="614"/>
      <c r="BS95" s="615"/>
      <c r="BT95" s="616"/>
      <c r="BU95" s="616"/>
      <c r="BV95" s="616"/>
      <c r="BW95" s="616"/>
      <c r="BX95" s="616"/>
      <c r="BY95" s="616"/>
      <c r="BZ95" s="616"/>
      <c r="CA95" s="616"/>
      <c r="CB95" s="616"/>
      <c r="CC95" s="616"/>
      <c r="CD95" s="616"/>
      <c r="CE95" s="616"/>
      <c r="CF95" s="616"/>
      <c r="CG95" s="617"/>
      <c r="CH95" s="618"/>
      <c r="CI95" s="619"/>
      <c r="CJ95" s="619"/>
      <c r="CK95" s="619"/>
      <c r="CL95" s="620"/>
      <c r="CM95" s="618"/>
      <c r="CN95" s="619"/>
      <c r="CO95" s="619"/>
      <c r="CP95" s="619"/>
      <c r="CQ95" s="620"/>
      <c r="CR95" s="618"/>
      <c r="CS95" s="619"/>
      <c r="CT95" s="619"/>
      <c r="CU95" s="619"/>
      <c r="CV95" s="620"/>
      <c r="CW95" s="618"/>
      <c r="CX95" s="619"/>
      <c r="CY95" s="619"/>
      <c r="CZ95" s="619"/>
      <c r="DA95" s="620"/>
      <c r="DB95" s="618"/>
      <c r="DC95" s="619"/>
      <c r="DD95" s="619"/>
      <c r="DE95" s="619"/>
      <c r="DF95" s="620"/>
      <c r="DG95" s="618"/>
      <c r="DH95" s="619"/>
      <c r="DI95" s="619"/>
      <c r="DJ95" s="619"/>
      <c r="DK95" s="620"/>
      <c r="DL95" s="618"/>
      <c r="DM95" s="619"/>
      <c r="DN95" s="619"/>
      <c r="DO95" s="619"/>
      <c r="DP95" s="620"/>
      <c r="DQ95" s="618"/>
      <c r="DR95" s="619"/>
      <c r="DS95" s="619"/>
      <c r="DT95" s="619"/>
      <c r="DU95" s="620"/>
      <c r="DV95" s="615"/>
      <c r="DW95" s="616"/>
      <c r="DX95" s="616"/>
      <c r="DY95" s="616"/>
      <c r="DZ95" s="621"/>
      <c r="EA95" s="467"/>
    </row>
    <row r="96" spans="1:131" ht="26.25" hidden="1" customHeight="1" x14ac:dyDescent="0.15">
      <c r="A96" s="647"/>
      <c r="B96" s="648"/>
      <c r="C96" s="648"/>
      <c r="D96" s="648"/>
      <c r="E96" s="648"/>
      <c r="F96" s="648"/>
      <c r="G96" s="648"/>
      <c r="H96" s="648"/>
      <c r="I96" s="648"/>
      <c r="J96" s="648"/>
      <c r="K96" s="648"/>
      <c r="L96" s="648"/>
      <c r="M96" s="648"/>
      <c r="N96" s="648"/>
      <c r="O96" s="648"/>
      <c r="P96" s="648"/>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50"/>
      <c r="BA96" s="650"/>
      <c r="BB96" s="650"/>
      <c r="BC96" s="650"/>
      <c r="BD96" s="650"/>
      <c r="BE96" s="570"/>
      <c r="BF96" s="570"/>
      <c r="BG96" s="570"/>
      <c r="BH96" s="570"/>
      <c r="BI96" s="570"/>
      <c r="BJ96" s="570"/>
      <c r="BK96" s="570"/>
      <c r="BL96" s="570"/>
      <c r="BM96" s="570"/>
      <c r="BN96" s="570"/>
      <c r="BO96" s="570"/>
      <c r="BP96" s="570"/>
      <c r="BQ96" s="522">
        <v>90</v>
      </c>
      <c r="BR96" s="614"/>
      <c r="BS96" s="615"/>
      <c r="BT96" s="616"/>
      <c r="BU96" s="616"/>
      <c r="BV96" s="616"/>
      <c r="BW96" s="616"/>
      <c r="BX96" s="616"/>
      <c r="BY96" s="616"/>
      <c r="BZ96" s="616"/>
      <c r="CA96" s="616"/>
      <c r="CB96" s="616"/>
      <c r="CC96" s="616"/>
      <c r="CD96" s="616"/>
      <c r="CE96" s="616"/>
      <c r="CF96" s="616"/>
      <c r="CG96" s="617"/>
      <c r="CH96" s="618"/>
      <c r="CI96" s="619"/>
      <c r="CJ96" s="619"/>
      <c r="CK96" s="619"/>
      <c r="CL96" s="620"/>
      <c r="CM96" s="618"/>
      <c r="CN96" s="619"/>
      <c r="CO96" s="619"/>
      <c r="CP96" s="619"/>
      <c r="CQ96" s="620"/>
      <c r="CR96" s="618"/>
      <c r="CS96" s="619"/>
      <c r="CT96" s="619"/>
      <c r="CU96" s="619"/>
      <c r="CV96" s="620"/>
      <c r="CW96" s="618"/>
      <c r="CX96" s="619"/>
      <c r="CY96" s="619"/>
      <c r="CZ96" s="619"/>
      <c r="DA96" s="620"/>
      <c r="DB96" s="618"/>
      <c r="DC96" s="619"/>
      <c r="DD96" s="619"/>
      <c r="DE96" s="619"/>
      <c r="DF96" s="620"/>
      <c r="DG96" s="618"/>
      <c r="DH96" s="619"/>
      <c r="DI96" s="619"/>
      <c r="DJ96" s="619"/>
      <c r="DK96" s="620"/>
      <c r="DL96" s="618"/>
      <c r="DM96" s="619"/>
      <c r="DN96" s="619"/>
      <c r="DO96" s="619"/>
      <c r="DP96" s="620"/>
      <c r="DQ96" s="618"/>
      <c r="DR96" s="619"/>
      <c r="DS96" s="619"/>
      <c r="DT96" s="619"/>
      <c r="DU96" s="620"/>
      <c r="DV96" s="615"/>
      <c r="DW96" s="616"/>
      <c r="DX96" s="616"/>
      <c r="DY96" s="616"/>
      <c r="DZ96" s="621"/>
      <c r="EA96" s="467"/>
    </row>
    <row r="97" spans="1:131" ht="26.25" hidden="1" customHeight="1" x14ac:dyDescent="0.15">
      <c r="A97" s="647"/>
      <c r="B97" s="648"/>
      <c r="C97" s="648"/>
      <c r="D97" s="648"/>
      <c r="E97" s="648"/>
      <c r="F97" s="648"/>
      <c r="G97" s="648"/>
      <c r="H97" s="648"/>
      <c r="I97" s="648"/>
      <c r="J97" s="648"/>
      <c r="K97" s="648"/>
      <c r="L97" s="648"/>
      <c r="M97" s="648"/>
      <c r="N97" s="648"/>
      <c r="O97" s="648"/>
      <c r="P97" s="648"/>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50"/>
      <c r="BA97" s="650"/>
      <c r="BB97" s="650"/>
      <c r="BC97" s="650"/>
      <c r="BD97" s="650"/>
      <c r="BE97" s="570"/>
      <c r="BF97" s="570"/>
      <c r="BG97" s="570"/>
      <c r="BH97" s="570"/>
      <c r="BI97" s="570"/>
      <c r="BJ97" s="570"/>
      <c r="BK97" s="570"/>
      <c r="BL97" s="570"/>
      <c r="BM97" s="570"/>
      <c r="BN97" s="570"/>
      <c r="BO97" s="570"/>
      <c r="BP97" s="570"/>
      <c r="BQ97" s="522">
        <v>91</v>
      </c>
      <c r="BR97" s="614"/>
      <c r="BS97" s="615"/>
      <c r="BT97" s="616"/>
      <c r="BU97" s="616"/>
      <c r="BV97" s="616"/>
      <c r="BW97" s="616"/>
      <c r="BX97" s="616"/>
      <c r="BY97" s="616"/>
      <c r="BZ97" s="616"/>
      <c r="CA97" s="616"/>
      <c r="CB97" s="616"/>
      <c r="CC97" s="616"/>
      <c r="CD97" s="616"/>
      <c r="CE97" s="616"/>
      <c r="CF97" s="616"/>
      <c r="CG97" s="617"/>
      <c r="CH97" s="618"/>
      <c r="CI97" s="619"/>
      <c r="CJ97" s="619"/>
      <c r="CK97" s="619"/>
      <c r="CL97" s="620"/>
      <c r="CM97" s="618"/>
      <c r="CN97" s="619"/>
      <c r="CO97" s="619"/>
      <c r="CP97" s="619"/>
      <c r="CQ97" s="620"/>
      <c r="CR97" s="618"/>
      <c r="CS97" s="619"/>
      <c r="CT97" s="619"/>
      <c r="CU97" s="619"/>
      <c r="CV97" s="620"/>
      <c r="CW97" s="618"/>
      <c r="CX97" s="619"/>
      <c r="CY97" s="619"/>
      <c r="CZ97" s="619"/>
      <c r="DA97" s="620"/>
      <c r="DB97" s="618"/>
      <c r="DC97" s="619"/>
      <c r="DD97" s="619"/>
      <c r="DE97" s="619"/>
      <c r="DF97" s="620"/>
      <c r="DG97" s="618"/>
      <c r="DH97" s="619"/>
      <c r="DI97" s="619"/>
      <c r="DJ97" s="619"/>
      <c r="DK97" s="620"/>
      <c r="DL97" s="618"/>
      <c r="DM97" s="619"/>
      <c r="DN97" s="619"/>
      <c r="DO97" s="619"/>
      <c r="DP97" s="620"/>
      <c r="DQ97" s="618"/>
      <c r="DR97" s="619"/>
      <c r="DS97" s="619"/>
      <c r="DT97" s="619"/>
      <c r="DU97" s="620"/>
      <c r="DV97" s="615"/>
      <c r="DW97" s="616"/>
      <c r="DX97" s="616"/>
      <c r="DY97" s="616"/>
      <c r="DZ97" s="621"/>
      <c r="EA97" s="467"/>
    </row>
    <row r="98" spans="1:131" ht="26.25" hidden="1" customHeight="1" x14ac:dyDescent="0.15">
      <c r="A98" s="647"/>
      <c r="B98" s="648"/>
      <c r="C98" s="648"/>
      <c r="D98" s="648"/>
      <c r="E98" s="648"/>
      <c r="F98" s="648"/>
      <c r="G98" s="648"/>
      <c r="H98" s="648"/>
      <c r="I98" s="648"/>
      <c r="J98" s="648"/>
      <c r="K98" s="648"/>
      <c r="L98" s="648"/>
      <c r="M98" s="648"/>
      <c r="N98" s="648"/>
      <c r="O98" s="648"/>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50"/>
      <c r="BA98" s="650"/>
      <c r="BB98" s="650"/>
      <c r="BC98" s="650"/>
      <c r="BD98" s="650"/>
      <c r="BE98" s="570"/>
      <c r="BF98" s="570"/>
      <c r="BG98" s="570"/>
      <c r="BH98" s="570"/>
      <c r="BI98" s="570"/>
      <c r="BJ98" s="570"/>
      <c r="BK98" s="570"/>
      <c r="BL98" s="570"/>
      <c r="BM98" s="570"/>
      <c r="BN98" s="570"/>
      <c r="BO98" s="570"/>
      <c r="BP98" s="570"/>
      <c r="BQ98" s="522">
        <v>92</v>
      </c>
      <c r="BR98" s="614"/>
      <c r="BS98" s="615"/>
      <c r="BT98" s="616"/>
      <c r="BU98" s="616"/>
      <c r="BV98" s="616"/>
      <c r="BW98" s="616"/>
      <c r="BX98" s="616"/>
      <c r="BY98" s="616"/>
      <c r="BZ98" s="616"/>
      <c r="CA98" s="616"/>
      <c r="CB98" s="616"/>
      <c r="CC98" s="616"/>
      <c r="CD98" s="616"/>
      <c r="CE98" s="616"/>
      <c r="CF98" s="616"/>
      <c r="CG98" s="617"/>
      <c r="CH98" s="618"/>
      <c r="CI98" s="619"/>
      <c r="CJ98" s="619"/>
      <c r="CK98" s="619"/>
      <c r="CL98" s="620"/>
      <c r="CM98" s="618"/>
      <c r="CN98" s="619"/>
      <c r="CO98" s="619"/>
      <c r="CP98" s="619"/>
      <c r="CQ98" s="620"/>
      <c r="CR98" s="618"/>
      <c r="CS98" s="619"/>
      <c r="CT98" s="619"/>
      <c r="CU98" s="619"/>
      <c r="CV98" s="620"/>
      <c r="CW98" s="618"/>
      <c r="CX98" s="619"/>
      <c r="CY98" s="619"/>
      <c r="CZ98" s="619"/>
      <c r="DA98" s="620"/>
      <c r="DB98" s="618"/>
      <c r="DC98" s="619"/>
      <c r="DD98" s="619"/>
      <c r="DE98" s="619"/>
      <c r="DF98" s="620"/>
      <c r="DG98" s="618"/>
      <c r="DH98" s="619"/>
      <c r="DI98" s="619"/>
      <c r="DJ98" s="619"/>
      <c r="DK98" s="620"/>
      <c r="DL98" s="618"/>
      <c r="DM98" s="619"/>
      <c r="DN98" s="619"/>
      <c r="DO98" s="619"/>
      <c r="DP98" s="620"/>
      <c r="DQ98" s="618"/>
      <c r="DR98" s="619"/>
      <c r="DS98" s="619"/>
      <c r="DT98" s="619"/>
      <c r="DU98" s="620"/>
      <c r="DV98" s="615"/>
      <c r="DW98" s="616"/>
      <c r="DX98" s="616"/>
      <c r="DY98" s="616"/>
      <c r="DZ98" s="621"/>
      <c r="EA98" s="467"/>
    </row>
    <row r="99" spans="1:131" ht="26.25" hidden="1" customHeight="1" x14ac:dyDescent="0.15">
      <c r="A99" s="647"/>
      <c r="B99" s="648"/>
      <c r="C99" s="648"/>
      <c r="D99" s="648"/>
      <c r="E99" s="648"/>
      <c r="F99" s="648"/>
      <c r="G99" s="648"/>
      <c r="H99" s="648"/>
      <c r="I99" s="648"/>
      <c r="J99" s="648"/>
      <c r="K99" s="648"/>
      <c r="L99" s="648"/>
      <c r="M99" s="648"/>
      <c r="N99" s="648"/>
      <c r="O99" s="648"/>
      <c r="P99" s="648"/>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50"/>
      <c r="BA99" s="650"/>
      <c r="BB99" s="650"/>
      <c r="BC99" s="650"/>
      <c r="BD99" s="650"/>
      <c r="BE99" s="570"/>
      <c r="BF99" s="570"/>
      <c r="BG99" s="570"/>
      <c r="BH99" s="570"/>
      <c r="BI99" s="570"/>
      <c r="BJ99" s="570"/>
      <c r="BK99" s="570"/>
      <c r="BL99" s="570"/>
      <c r="BM99" s="570"/>
      <c r="BN99" s="570"/>
      <c r="BO99" s="570"/>
      <c r="BP99" s="570"/>
      <c r="BQ99" s="522">
        <v>93</v>
      </c>
      <c r="BR99" s="614"/>
      <c r="BS99" s="615"/>
      <c r="BT99" s="616"/>
      <c r="BU99" s="616"/>
      <c r="BV99" s="616"/>
      <c r="BW99" s="616"/>
      <c r="BX99" s="616"/>
      <c r="BY99" s="616"/>
      <c r="BZ99" s="616"/>
      <c r="CA99" s="616"/>
      <c r="CB99" s="616"/>
      <c r="CC99" s="616"/>
      <c r="CD99" s="616"/>
      <c r="CE99" s="616"/>
      <c r="CF99" s="616"/>
      <c r="CG99" s="617"/>
      <c r="CH99" s="618"/>
      <c r="CI99" s="619"/>
      <c r="CJ99" s="619"/>
      <c r="CK99" s="619"/>
      <c r="CL99" s="620"/>
      <c r="CM99" s="618"/>
      <c r="CN99" s="619"/>
      <c r="CO99" s="619"/>
      <c r="CP99" s="619"/>
      <c r="CQ99" s="620"/>
      <c r="CR99" s="618"/>
      <c r="CS99" s="619"/>
      <c r="CT99" s="619"/>
      <c r="CU99" s="619"/>
      <c r="CV99" s="620"/>
      <c r="CW99" s="618"/>
      <c r="CX99" s="619"/>
      <c r="CY99" s="619"/>
      <c r="CZ99" s="619"/>
      <c r="DA99" s="620"/>
      <c r="DB99" s="618"/>
      <c r="DC99" s="619"/>
      <c r="DD99" s="619"/>
      <c r="DE99" s="619"/>
      <c r="DF99" s="620"/>
      <c r="DG99" s="618"/>
      <c r="DH99" s="619"/>
      <c r="DI99" s="619"/>
      <c r="DJ99" s="619"/>
      <c r="DK99" s="620"/>
      <c r="DL99" s="618"/>
      <c r="DM99" s="619"/>
      <c r="DN99" s="619"/>
      <c r="DO99" s="619"/>
      <c r="DP99" s="620"/>
      <c r="DQ99" s="618"/>
      <c r="DR99" s="619"/>
      <c r="DS99" s="619"/>
      <c r="DT99" s="619"/>
      <c r="DU99" s="620"/>
      <c r="DV99" s="615"/>
      <c r="DW99" s="616"/>
      <c r="DX99" s="616"/>
      <c r="DY99" s="616"/>
      <c r="DZ99" s="621"/>
      <c r="EA99" s="467"/>
    </row>
    <row r="100" spans="1:131" ht="26.25" hidden="1" customHeight="1" x14ac:dyDescent="0.15">
      <c r="A100" s="647"/>
      <c r="B100" s="648"/>
      <c r="C100" s="648"/>
      <c r="D100" s="648"/>
      <c r="E100" s="648"/>
      <c r="F100" s="648"/>
      <c r="G100" s="648"/>
      <c r="H100" s="648"/>
      <c r="I100" s="648"/>
      <c r="J100" s="648"/>
      <c r="K100" s="648"/>
      <c r="L100" s="648"/>
      <c r="M100" s="648"/>
      <c r="N100" s="648"/>
      <c r="O100" s="648"/>
      <c r="P100" s="648"/>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50"/>
      <c r="BA100" s="650"/>
      <c r="BB100" s="650"/>
      <c r="BC100" s="650"/>
      <c r="BD100" s="650"/>
      <c r="BE100" s="570"/>
      <c r="BF100" s="570"/>
      <c r="BG100" s="570"/>
      <c r="BH100" s="570"/>
      <c r="BI100" s="570"/>
      <c r="BJ100" s="570"/>
      <c r="BK100" s="570"/>
      <c r="BL100" s="570"/>
      <c r="BM100" s="570"/>
      <c r="BN100" s="570"/>
      <c r="BO100" s="570"/>
      <c r="BP100" s="570"/>
      <c r="BQ100" s="522">
        <v>94</v>
      </c>
      <c r="BR100" s="614"/>
      <c r="BS100" s="615"/>
      <c r="BT100" s="616"/>
      <c r="BU100" s="616"/>
      <c r="BV100" s="616"/>
      <c r="BW100" s="616"/>
      <c r="BX100" s="616"/>
      <c r="BY100" s="616"/>
      <c r="BZ100" s="616"/>
      <c r="CA100" s="616"/>
      <c r="CB100" s="616"/>
      <c r="CC100" s="616"/>
      <c r="CD100" s="616"/>
      <c r="CE100" s="616"/>
      <c r="CF100" s="616"/>
      <c r="CG100" s="617"/>
      <c r="CH100" s="618"/>
      <c r="CI100" s="619"/>
      <c r="CJ100" s="619"/>
      <c r="CK100" s="619"/>
      <c r="CL100" s="620"/>
      <c r="CM100" s="618"/>
      <c r="CN100" s="619"/>
      <c r="CO100" s="619"/>
      <c r="CP100" s="619"/>
      <c r="CQ100" s="620"/>
      <c r="CR100" s="618"/>
      <c r="CS100" s="619"/>
      <c r="CT100" s="619"/>
      <c r="CU100" s="619"/>
      <c r="CV100" s="620"/>
      <c r="CW100" s="618"/>
      <c r="CX100" s="619"/>
      <c r="CY100" s="619"/>
      <c r="CZ100" s="619"/>
      <c r="DA100" s="620"/>
      <c r="DB100" s="618"/>
      <c r="DC100" s="619"/>
      <c r="DD100" s="619"/>
      <c r="DE100" s="619"/>
      <c r="DF100" s="620"/>
      <c r="DG100" s="618"/>
      <c r="DH100" s="619"/>
      <c r="DI100" s="619"/>
      <c r="DJ100" s="619"/>
      <c r="DK100" s="620"/>
      <c r="DL100" s="618"/>
      <c r="DM100" s="619"/>
      <c r="DN100" s="619"/>
      <c r="DO100" s="619"/>
      <c r="DP100" s="620"/>
      <c r="DQ100" s="618"/>
      <c r="DR100" s="619"/>
      <c r="DS100" s="619"/>
      <c r="DT100" s="619"/>
      <c r="DU100" s="620"/>
      <c r="DV100" s="615"/>
      <c r="DW100" s="616"/>
      <c r="DX100" s="616"/>
      <c r="DY100" s="616"/>
      <c r="DZ100" s="621"/>
      <c r="EA100" s="467"/>
    </row>
    <row r="101" spans="1:131" ht="26.25" hidden="1" customHeight="1" x14ac:dyDescent="0.15">
      <c r="A101" s="647"/>
      <c r="B101" s="648"/>
      <c r="C101" s="648"/>
      <c r="D101" s="648"/>
      <c r="E101" s="648"/>
      <c r="F101" s="648"/>
      <c r="G101" s="648"/>
      <c r="H101" s="648"/>
      <c r="I101" s="648"/>
      <c r="J101" s="648"/>
      <c r="K101" s="648"/>
      <c r="L101" s="648"/>
      <c r="M101" s="648"/>
      <c r="N101" s="648"/>
      <c r="O101" s="648"/>
      <c r="P101" s="648"/>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50"/>
      <c r="BA101" s="650"/>
      <c r="BB101" s="650"/>
      <c r="BC101" s="650"/>
      <c r="BD101" s="650"/>
      <c r="BE101" s="570"/>
      <c r="BF101" s="570"/>
      <c r="BG101" s="570"/>
      <c r="BH101" s="570"/>
      <c r="BI101" s="570"/>
      <c r="BJ101" s="570"/>
      <c r="BK101" s="570"/>
      <c r="BL101" s="570"/>
      <c r="BM101" s="570"/>
      <c r="BN101" s="570"/>
      <c r="BO101" s="570"/>
      <c r="BP101" s="570"/>
      <c r="BQ101" s="522">
        <v>95</v>
      </c>
      <c r="BR101" s="614"/>
      <c r="BS101" s="615"/>
      <c r="BT101" s="616"/>
      <c r="BU101" s="616"/>
      <c r="BV101" s="616"/>
      <c r="BW101" s="616"/>
      <c r="BX101" s="616"/>
      <c r="BY101" s="616"/>
      <c r="BZ101" s="616"/>
      <c r="CA101" s="616"/>
      <c r="CB101" s="616"/>
      <c r="CC101" s="616"/>
      <c r="CD101" s="616"/>
      <c r="CE101" s="616"/>
      <c r="CF101" s="616"/>
      <c r="CG101" s="617"/>
      <c r="CH101" s="618"/>
      <c r="CI101" s="619"/>
      <c r="CJ101" s="619"/>
      <c r="CK101" s="619"/>
      <c r="CL101" s="620"/>
      <c r="CM101" s="618"/>
      <c r="CN101" s="619"/>
      <c r="CO101" s="619"/>
      <c r="CP101" s="619"/>
      <c r="CQ101" s="620"/>
      <c r="CR101" s="618"/>
      <c r="CS101" s="619"/>
      <c r="CT101" s="619"/>
      <c r="CU101" s="619"/>
      <c r="CV101" s="620"/>
      <c r="CW101" s="618"/>
      <c r="CX101" s="619"/>
      <c r="CY101" s="619"/>
      <c r="CZ101" s="619"/>
      <c r="DA101" s="620"/>
      <c r="DB101" s="618"/>
      <c r="DC101" s="619"/>
      <c r="DD101" s="619"/>
      <c r="DE101" s="619"/>
      <c r="DF101" s="620"/>
      <c r="DG101" s="618"/>
      <c r="DH101" s="619"/>
      <c r="DI101" s="619"/>
      <c r="DJ101" s="619"/>
      <c r="DK101" s="620"/>
      <c r="DL101" s="618"/>
      <c r="DM101" s="619"/>
      <c r="DN101" s="619"/>
      <c r="DO101" s="619"/>
      <c r="DP101" s="620"/>
      <c r="DQ101" s="618"/>
      <c r="DR101" s="619"/>
      <c r="DS101" s="619"/>
      <c r="DT101" s="619"/>
      <c r="DU101" s="620"/>
      <c r="DV101" s="615"/>
      <c r="DW101" s="616"/>
      <c r="DX101" s="616"/>
      <c r="DY101" s="616"/>
      <c r="DZ101" s="621"/>
      <c r="EA101" s="467"/>
    </row>
    <row r="102" spans="1:131" ht="26.25" customHeight="1" thickBot="1" x14ac:dyDescent="0.2">
      <c r="A102" s="647"/>
      <c r="B102" s="648"/>
      <c r="C102" s="648"/>
      <c r="D102" s="648"/>
      <c r="E102" s="648"/>
      <c r="F102" s="648"/>
      <c r="G102" s="648"/>
      <c r="H102" s="648"/>
      <c r="I102" s="648"/>
      <c r="J102" s="648"/>
      <c r="K102" s="648"/>
      <c r="L102" s="648"/>
      <c r="M102" s="648"/>
      <c r="N102" s="648"/>
      <c r="O102" s="648"/>
      <c r="P102" s="648"/>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50"/>
      <c r="BA102" s="650"/>
      <c r="BB102" s="650"/>
      <c r="BC102" s="650"/>
      <c r="BD102" s="650"/>
      <c r="BE102" s="570"/>
      <c r="BF102" s="570"/>
      <c r="BG102" s="570"/>
      <c r="BH102" s="570"/>
      <c r="BI102" s="570"/>
      <c r="BJ102" s="570"/>
      <c r="BK102" s="570"/>
      <c r="BL102" s="570"/>
      <c r="BM102" s="570"/>
      <c r="BN102" s="570"/>
      <c r="BO102" s="570"/>
      <c r="BP102" s="570"/>
      <c r="BQ102" s="553" t="s">
        <v>328</v>
      </c>
      <c r="BR102" s="554" t="s">
        <v>367</v>
      </c>
      <c r="BS102" s="555"/>
      <c r="BT102" s="555"/>
      <c r="BU102" s="555"/>
      <c r="BV102" s="555"/>
      <c r="BW102" s="555"/>
      <c r="BX102" s="555"/>
      <c r="BY102" s="555"/>
      <c r="BZ102" s="555"/>
      <c r="CA102" s="555"/>
      <c r="CB102" s="555"/>
      <c r="CC102" s="555"/>
      <c r="CD102" s="555"/>
      <c r="CE102" s="555"/>
      <c r="CF102" s="555"/>
      <c r="CG102" s="556"/>
      <c r="CH102" s="651"/>
      <c r="CI102" s="652"/>
      <c r="CJ102" s="652"/>
      <c r="CK102" s="652"/>
      <c r="CL102" s="653"/>
      <c r="CM102" s="651"/>
      <c r="CN102" s="652"/>
      <c r="CO102" s="652"/>
      <c r="CP102" s="652"/>
      <c r="CQ102" s="653"/>
      <c r="CR102" s="654">
        <v>75</v>
      </c>
      <c r="CS102" s="610"/>
      <c r="CT102" s="610"/>
      <c r="CU102" s="610"/>
      <c r="CV102" s="655"/>
      <c r="CW102" s="654">
        <v>7</v>
      </c>
      <c r="CX102" s="610"/>
      <c r="CY102" s="610"/>
      <c r="CZ102" s="610"/>
      <c r="DA102" s="655"/>
      <c r="DB102" s="654" t="s">
        <v>322</v>
      </c>
      <c r="DC102" s="610"/>
      <c r="DD102" s="610"/>
      <c r="DE102" s="610"/>
      <c r="DF102" s="655"/>
      <c r="DG102" s="654" t="s">
        <v>322</v>
      </c>
      <c r="DH102" s="610"/>
      <c r="DI102" s="610"/>
      <c r="DJ102" s="610"/>
      <c r="DK102" s="655"/>
      <c r="DL102" s="654" t="s">
        <v>322</v>
      </c>
      <c r="DM102" s="610"/>
      <c r="DN102" s="610"/>
      <c r="DO102" s="610"/>
      <c r="DP102" s="655"/>
      <c r="DQ102" s="654" t="s">
        <v>322</v>
      </c>
      <c r="DR102" s="610"/>
      <c r="DS102" s="610"/>
      <c r="DT102" s="610"/>
      <c r="DU102" s="655"/>
      <c r="DV102" s="554"/>
      <c r="DW102" s="555"/>
      <c r="DX102" s="555"/>
      <c r="DY102" s="555"/>
      <c r="DZ102" s="656"/>
      <c r="EA102" s="467"/>
    </row>
    <row r="103" spans="1:131" ht="26.25" customHeight="1" x14ac:dyDescent="0.15">
      <c r="A103" s="647"/>
      <c r="B103" s="648"/>
      <c r="C103" s="648"/>
      <c r="D103" s="648"/>
      <c r="E103" s="648"/>
      <c r="F103" s="648"/>
      <c r="G103" s="648"/>
      <c r="H103" s="648"/>
      <c r="I103" s="648"/>
      <c r="J103" s="648"/>
      <c r="K103" s="648"/>
      <c r="L103" s="648"/>
      <c r="M103" s="648"/>
      <c r="N103" s="648"/>
      <c r="O103" s="648"/>
      <c r="P103" s="648"/>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0"/>
      <c r="BB103" s="650"/>
      <c r="BC103" s="650"/>
      <c r="BD103" s="650"/>
      <c r="BE103" s="570"/>
      <c r="BF103" s="570"/>
      <c r="BG103" s="570"/>
      <c r="BH103" s="570"/>
      <c r="BI103" s="570"/>
      <c r="BJ103" s="570"/>
      <c r="BK103" s="570"/>
      <c r="BL103" s="570"/>
      <c r="BM103" s="570"/>
      <c r="BN103" s="570"/>
      <c r="BO103" s="570"/>
      <c r="BP103" s="570"/>
      <c r="BQ103" s="657" t="s">
        <v>368</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467"/>
    </row>
    <row r="104" spans="1:131" ht="26.25" customHeight="1" x14ac:dyDescent="0.15">
      <c r="A104" s="647"/>
      <c r="B104" s="648"/>
      <c r="C104" s="648"/>
      <c r="D104" s="648"/>
      <c r="E104" s="648"/>
      <c r="F104" s="648"/>
      <c r="G104" s="648"/>
      <c r="H104" s="648"/>
      <c r="I104" s="648"/>
      <c r="J104" s="648"/>
      <c r="K104" s="648"/>
      <c r="L104" s="648"/>
      <c r="M104" s="648"/>
      <c r="N104" s="648"/>
      <c r="O104" s="648"/>
      <c r="P104" s="648"/>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50"/>
      <c r="BA104" s="650"/>
      <c r="BB104" s="650"/>
      <c r="BC104" s="650"/>
      <c r="BD104" s="650"/>
      <c r="BE104" s="570"/>
      <c r="BF104" s="570"/>
      <c r="BG104" s="570"/>
      <c r="BH104" s="570"/>
      <c r="BI104" s="570"/>
      <c r="BJ104" s="570"/>
      <c r="BK104" s="570"/>
      <c r="BL104" s="570"/>
      <c r="BM104" s="570"/>
      <c r="BN104" s="570"/>
      <c r="BO104" s="570"/>
      <c r="BP104" s="570"/>
      <c r="BQ104" s="658" t="s">
        <v>369</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467"/>
    </row>
    <row r="105" spans="1:131" ht="11.25" customHeight="1" x14ac:dyDescent="0.15">
      <c r="A105" s="570"/>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0"/>
      <c r="AY105" s="570"/>
      <c r="AZ105" s="570"/>
      <c r="BA105" s="570"/>
      <c r="BB105" s="570"/>
      <c r="BC105" s="570"/>
      <c r="BD105" s="570"/>
      <c r="BE105" s="570"/>
      <c r="BF105" s="570"/>
      <c r="BG105" s="570"/>
      <c r="BH105" s="570"/>
      <c r="BI105" s="570"/>
      <c r="BJ105" s="570"/>
      <c r="BK105" s="570"/>
      <c r="BL105" s="570"/>
      <c r="BM105" s="570"/>
      <c r="BN105" s="570"/>
      <c r="BO105" s="570"/>
      <c r="BP105" s="570"/>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0"/>
      <c r="B106" s="570"/>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0"/>
      <c r="AL106" s="570"/>
      <c r="AM106" s="570"/>
      <c r="AN106" s="570"/>
      <c r="AO106" s="570"/>
      <c r="AP106" s="570"/>
      <c r="AQ106" s="570"/>
      <c r="AR106" s="570"/>
      <c r="AS106" s="570"/>
      <c r="AT106" s="570"/>
      <c r="AU106" s="570"/>
      <c r="AV106" s="570"/>
      <c r="AW106" s="570"/>
      <c r="AX106" s="570"/>
      <c r="AY106" s="570"/>
      <c r="AZ106" s="570"/>
      <c r="BA106" s="570"/>
      <c r="BB106" s="570"/>
      <c r="BC106" s="570"/>
      <c r="BD106" s="570"/>
      <c r="BE106" s="570"/>
      <c r="BF106" s="570"/>
      <c r="BG106" s="570"/>
      <c r="BH106" s="570"/>
      <c r="BI106" s="570"/>
      <c r="BJ106" s="570"/>
      <c r="BK106" s="570"/>
      <c r="BL106" s="570"/>
      <c r="BM106" s="570"/>
      <c r="BN106" s="570"/>
      <c r="BO106" s="570"/>
      <c r="BP106" s="570"/>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59" t="s">
        <v>370</v>
      </c>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59" t="s">
        <v>371</v>
      </c>
      <c r="AV107" s="660"/>
      <c r="AW107" s="660"/>
      <c r="AX107" s="660"/>
      <c r="AY107" s="660"/>
      <c r="AZ107" s="660"/>
      <c r="BA107" s="660"/>
      <c r="BB107" s="660"/>
      <c r="BC107" s="660"/>
      <c r="BD107" s="660"/>
      <c r="BE107" s="660"/>
      <c r="BF107" s="660"/>
      <c r="BG107" s="660"/>
      <c r="BH107" s="660"/>
      <c r="BI107" s="660"/>
      <c r="BJ107" s="660"/>
      <c r="BK107" s="660"/>
      <c r="BL107" s="660"/>
      <c r="BM107" s="660"/>
      <c r="BN107" s="660"/>
      <c r="BO107" s="660"/>
      <c r="BP107" s="660"/>
      <c r="BQ107" s="660"/>
      <c r="BR107" s="660"/>
      <c r="BS107" s="660"/>
      <c r="BT107" s="660"/>
      <c r="BU107" s="660"/>
      <c r="BV107" s="660"/>
      <c r="BW107" s="660"/>
      <c r="BX107" s="660"/>
      <c r="BY107" s="660"/>
      <c r="BZ107" s="660"/>
      <c r="CA107" s="660"/>
      <c r="CB107" s="660"/>
      <c r="CC107" s="660"/>
      <c r="CD107" s="660"/>
      <c r="CE107" s="660"/>
      <c r="CF107" s="660"/>
      <c r="CG107" s="660"/>
      <c r="CH107" s="660"/>
      <c r="CI107" s="660"/>
      <c r="CJ107" s="660"/>
      <c r="CK107" s="660"/>
      <c r="CL107" s="660"/>
      <c r="CM107" s="660"/>
      <c r="CN107" s="660"/>
      <c r="CO107" s="660"/>
      <c r="CP107" s="660"/>
      <c r="CQ107" s="660"/>
      <c r="CR107" s="660"/>
      <c r="CS107" s="660"/>
      <c r="CT107" s="660"/>
      <c r="CU107" s="660"/>
      <c r="CV107" s="660"/>
      <c r="CW107" s="660"/>
      <c r="CX107" s="660"/>
      <c r="CY107" s="660"/>
      <c r="CZ107" s="660"/>
      <c r="DA107" s="660"/>
      <c r="DB107" s="660"/>
      <c r="DC107" s="660"/>
      <c r="DD107" s="660"/>
      <c r="DE107" s="660"/>
      <c r="DF107" s="660"/>
      <c r="DG107" s="660"/>
      <c r="DH107" s="660"/>
      <c r="DI107" s="660"/>
      <c r="DJ107" s="660"/>
      <c r="DK107" s="660"/>
      <c r="DL107" s="660"/>
      <c r="DM107" s="660"/>
      <c r="DN107" s="660"/>
      <c r="DO107" s="660"/>
      <c r="DP107" s="660"/>
      <c r="DQ107" s="660"/>
      <c r="DR107" s="660"/>
      <c r="DS107" s="660"/>
      <c r="DT107" s="660"/>
      <c r="DU107" s="660"/>
      <c r="DV107" s="660"/>
      <c r="DW107" s="660"/>
      <c r="DX107" s="660"/>
      <c r="DY107" s="660"/>
      <c r="DZ107" s="660"/>
    </row>
    <row r="108" spans="1:131" s="467" customFormat="1" ht="26.25" customHeight="1" x14ac:dyDescent="0.15">
      <c r="A108" s="661" t="s">
        <v>372</v>
      </c>
      <c r="B108" s="662"/>
      <c r="C108" s="662"/>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3"/>
      <c r="AU108" s="661" t="s">
        <v>373</v>
      </c>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3"/>
    </row>
    <row r="109" spans="1:131" s="467" customFormat="1" ht="26.25" customHeight="1" x14ac:dyDescent="0.15">
      <c r="A109" s="664" t="s">
        <v>374</v>
      </c>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665"/>
      <c r="X109" s="665"/>
      <c r="Y109" s="665"/>
      <c r="Z109" s="666"/>
      <c r="AA109" s="667" t="s">
        <v>375</v>
      </c>
      <c r="AB109" s="665"/>
      <c r="AC109" s="665"/>
      <c r="AD109" s="665"/>
      <c r="AE109" s="666"/>
      <c r="AF109" s="667" t="s">
        <v>240</v>
      </c>
      <c r="AG109" s="665"/>
      <c r="AH109" s="665"/>
      <c r="AI109" s="665"/>
      <c r="AJ109" s="666"/>
      <c r="AK109" s="667" t="s">
        <v>239</v>
      </c>
      <c r="AL109" s="665"/>
      <c r="AM109" s="665"/>
      <c r="AN109" s="665"/>
      <c r="AO109" s="666"/>
      <c r="AP109" s="667" t="s">
        <v>376</v>
      </c>
      <c r="AQ109" s="665"/>
      <c r="AR109" s="665"/>
      <c r="AS109" s="665"/>
      <c r="AT109" s="668"/>
      <c r="AU109" s="664" t="s">
        <v>374</v>
      </c>
      <c r="AV109" s="665"/>
      <c r="AW109" s="665"/>
      <c r="AX109" s="665"/>
      <c r="AY109" s="665"/>
      <c r="AZ109" s="665"/>
      <c r="BA109" s="665"/>
      <c r="BB109" s="665"/>
      <c r="BC109" s="665"/>
      <c r="BD109" s="665"/>
      <c r="BE109" s="665"/>
      <c r="BF109" s="665"/>
      <c r="BG109" s="665"/>
      <c r="BH109" s="665"/>
      <c r="BI109" s="665"/>
      <c r="BJ109" s="665"/>
      <c r="BK109" s="665"/>
      <c r="BL109" s="665"/>
      <c r="BM109" s="665"/>
      <c r="BN109" s="665"/>
      <c r="BO109" s="665"/>
      <c r="BP109" s="666"/>
      <c r="BQ109" s="667" t="s">
        <v>375</v>
      </c>
      <c r="BR109" s="665"/>
      <c r="BS109" s="665"/>
      <c r="BT109" s="665"/>
      <c r="BU109" s="666"/>
      <c r="BV109" s="667" t="s">
        <v>240</v>
      </c>
      <c r="BW109" s="665"/>
      <c r="BX109" s="665"/>
      <c r="BY109" s="665"/>
      <c r="BZ109" s="666"/>
      <c r="CA109" s="667" t="s">
        <v>239</v>
      </c>
      <c r="CB109" s="665"/>
      <c r="CC109" s="665"/>
      <c r="CD109" s="665"/>
      <c r="CE109" s="666"/>
      <c r="CF109" s="669" t="s">
        <v>376</v>
      </c>
      <c r="CG109" s="669"/>
      <c r="CH109" s="669"/>
      <c r="CI109" s="669"/>
      <c r="CJ109" s="669"/>
      <c r="CK109" s="667" t="s">
        <v>377</v>
      </c>
      <c r="CL109" s="665"/>
      <c r="CM109" s="665"/>
      <c r="CN109" s="665"/>
      <c r="CO109" s="665"/>
      <c r="CP109" s="665"/>
      <c r="CQ109" s="665"/>
      <c r="CR109" s="665"/>
      <c r="CS109" s="665"/>
      <c r="CT109" s="665"/>
      <c r="CU109" s="665"/>
      <c r="CV109" s="665"/>
      <c r="CW109" s="665"/>
      <c r="CX109" s="665"/>
      <c r="CY109" s="665"/>
      <c r="CZ109" s="665"/>
      <c r="DA109" s="665"/>
      <c r="DB109" s="665"/>
      <c r="DC109" s="665"/>
      <c r="DD109" s="665"/>
      <c r="DE109" s="665"/>
      <c r="DF109" s="666"/>
      <c r="DG109" s="667" t="s">
        <v>375</v>
      </c>
      <c r="DH109" s="665"/>
      <c r="DI109" s="665"/>
      <c r="DJ109" s="665"/>
      <c r="DK109" s="666"/>
      <c r="DL109" s="667" t="s">
        <v>240</v>
      </c>
      <c r="DM109" s="665"/>
      <c r="DN109" s="665"/>
      <c r="DO109" s="665"/>
      <c r="DP109" s="666"/>
      <c r="DQ109" s="667" t="s">
        <v>239</v>
      </c>
      <c r="DR109" s="665"/>
      <c r="DS109" s="665"/>
      <c r="DT109" s="665"/>
      <c r="DU109" s="666"/>
      <c r="DV109" s="667" t="s">
        <v>376</v>
      </c>
      <c r="DW109" s="665"/>
      <c r="DX109" s="665"/>
      <c r="DY109" s="665"/>
      <c r="DZ109" s="668"/>
    </row>
    <row r="110" spans="1:131" s="467" customFormat="1" ht="26.25" customHeight="1" x14ac:dyDescent="0.15">
      <c r="A110" s="670" t="s">
        <v>378</v>
      </c>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2"/>
      <c r="AA110" s="673">
        <v>652183</v>
      </c>
      <c r="AB110" s="674"/>
      <c r="AC110" s="674"/>
      <c r="AD110" s="674"/>
      <c r="AE110" s="675"/>
      <c r="AF110" s="676">
        <v>644289</v>
      </c>
      <c r="AG110" s="674"/>
      <c r="AH110" s="674"/>
      <c r="AI110" s="674"/>
      <c r="AJ110" s="675"/>
      <c r="AK110" s="676">
        <v>655857</v>
      </c>
      <c r="AL110" s="674"/>
      <c r="AM110" s="674"/>
      <c r="AN110" s="674"/>
      <c r="AO110" s="675"/>
      <c r="AP110" s="677">
        <v>20.5</v>
      </c>
      <c r="AQ110" s="678"/>
      <c r="AR110" s="678"/>
      <c r="AS110" s="678"/>
      <c r="AT110" s="679"/>
      <c r="AU110" s="680" t="s">
        <v>379</v>
      </c>
      <c r="AV110" s="681"/>
      <c r="AW110" s="681"/>
      <c r="AX110" s="681"/>
      <c r="AY110" s="681"/>
      <c r="AZ110" s="682" t="s">
        <v>380</v>
      </c>
      <c r="BA110" s="671"/>
      <c r="BB110" s="671"/>
      <c r="BC110" s="671"/>
      <c r="BD110" s="671"/>
      <c r="BE110" s="671"/>
      <c r="BF110" s="671"/>
      <c r="BG110" s="671"/>
      <c r="BH110" s="671"/>
      <c r="BI110" s="671"/>
      <c r="BJ110" s="671"/>
      <c r="BK110" s="671"/>
      <c r="BL110" s="671"/>
      <c r="BM110" s="671"/>
      <c r="BN110" s="671"/>
      <c r="BO110" s="671"/>
      <c r="BP110" s="672"/>
      <c r="BQ110" s="683">
        <v>6146182</v>
      </c>
      <c r="BR110" s="684"/>
      <c r="BS110" s="684"/>
      <c r="BT110" s="684"/>
      <c r="BU110" s="684"/>
      <c r="BV110" s="684">
        <v>6118650</v>
      </c>
      <c r="BW110" s="684"/>
      <c r="BX110" s="684"/>
      <c r="BY110" s="684"/>
      <c r="BZ110" s="684"/>
      <c r="CA110" s="684">
        <v>6262757</v>
      </c>
      <c r="CB110" s="684"/>
      <c r="CC110" s="684"/>
      <c r="CD110" s="684"/>
      <c r="CE110" s="684"/>
      <c r="CF110" s="685">
        <v>195.4</v>
      </c>
      <c r="CG110" s="686"/>
      <c r="CH110" s="686"/>
      <c r="CI110" s="686"/>
      <c r="CJ110" s="686"/>
      <c r="CK110" s="687" t="s">
        <v>381</v>
      </c>
      <c r="CL110" s="688"/>
      <c r="CM110" s="682" t="s">
        <v>382</v>
      </c>
      <c r="CN110" s="671"/>
      <c r="CO110" s="671"/>
      <c r="CP110" s="671"/>
      <c r="CQ110" s="671"/>
      <c r="CR110" s="671"/>
      <c r="CS110" s="671"/>
      <c r="CT110" s="671"/>
      <c r="CU110" s="671"/>
      <c r="CV110" s="671"/>
      <c r="CW110" s="671"/>
      <c r="CX110" s="671"/>
      <c r="CY110" s="671"/>
      <c r="CZ110" s="671"/>
      <c r="DA110" s="671"/>
      <c r="DB110" s="671"/>
      <c r="DC110" s="671"/>
      <c r="DD110" s="671"/>
      <c r="DE110" s="671"/>
      <c r="DF110" s="672"/>
      <c r="DG110" s="683" t="s">
        <v>65</v>
      </c>
      <c r="DH110" s="684"/>
      <c r="DI110" s="684"/>
      <c r="DJ110" s="684"/>
      <c r="DK110" s="684"/>
      <c r="DL110" s="684" t="s">
        <v>65</v>
      </c>
      <c r="DM110" s="684"/>
      <c r="DN110" s="684"/>
      <c r="DO110" s="684"/>
      <c r="DP110" s="684"/>
      <c r="DQ110" s="684" t="s">
        <v>65</v>
      </c>
      <c r="DR110" s="684"/>
      <c r="DS110" s="684"/>
      <c r="DT110" s="684"/>
      <c r="DU110" s="684"/>
      <c r="DV110" s="689" t="s">
        <v>65</v>
      </c>
      <c r="DW110" s="689"/>
      <c r="DX110" s="689"/>
      <c r="DY110" s="689"/>
      <c r="DZ110" s="690"/>
    </row>
    <row r="111" spans="1:131" s="467" customFormat="1" ht="26.25" customHeight="1" x14ac:dyDescent="0.15">
      <c r="A111" s="691" t="s">
        <v>383</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3"/>
      <c r="AA111" s="694" t="s">
        <v>65</v>
      </c>
      <c r="AB111" s="695"/>
      <c r="AC111" s="695"/>
      <c r="AD111" s="695"/>
      <c r="AE111" s="696"/>
      <c r="AF111" s="697" t="s">
        <v>65</v>
      </c>
      <c r="AG111" s="695"/>
      <c r="AH111" s="695"/>
      <c r="AI111" s="695"/>
      <c r="AJ111" s="696"/>
      <c r="AK111" s="697" t="s">
        <v>65</v>
      </c>
      <c r="AL111" s="695"/>
      <c r="AM111" s="695"/>
      <c r="AN111" s="695"/>
      <c r="AO111" s="696"/>
      <c r="AP111" s="698" t="s">
        <v>65</v>
      </c>
      <c r="AQ111" s="699"/>
      <c r="AR111" s="699"/>
      <c r="AS111" s="699"/>
      <c r="AT111" s="700"/>
      <c r="AU111" s="701"/>
      <c r="AV111" s="702"/>
      <c r="AW111" s="702"/>
      <c r="AX111" s="702"/>
      <c r="AY111" s="702"/>
      <c r="AZ111" s="703" t="s">
        <v>384</v>
      </c>
      <c r="BA111" s="704"/>
      <c r="BB111" s="704"/>
      <c r="BC111" s="704"/>
      <c r="BD111" s="704"/>
      <c r="BE111" s="704"/>
      <c r="BF111" s="704"/>
      <c r="BG111" s="704"/>
      <c r="BH111" s="704"/>
      <c r="BI111" s="704"/>
      <c r="BJ111" s="704"/>
      <c r="BK111" s="704"/>
      <c r="BL111" s="704"/>
      <c r="BM111" s="704"/>
      <c r="BN111" s="704"/>
      <c r="BO111" s="704"/>
      <c r="BP111" s="705"/>
      <c r="BQ111" s="706">
        <v>197616</v>
      </c>
      <c r="BR111" s="707"/>
      <c r="BS111" s="707"/>
      <c r="BT111" s="707"/>
      <c r="BU111" s="707"/>
      <c r="BV111" s="707">
        <v>226191</v>
      </c>
      <c r="BW111" s="707"/>
      <c r="BX111" s="707"/>
      <c r="BY111" s="707"/>
      <c r="BZ111" s="707"/>
      <c r="CA111" s="707">
        <v>206971</v>
      </c>
      <c r="CB111" s="707"/>
      <c r="CC111" s="707"/>
      <c r="CD111" s="707"/>
      <c r="CE111" s="707"/>
      <c r="CF111" s="708">
        <v>6.5</v>
      </c>
      <c r="CG111" s="709"/>
      <c r="CH111" s="709"/>
      <c r="CI111" s="709"/>
      <c r="CJ111" s="709"/>
      <c r="CK111" s="710"/>
      <c r="CL111" s="711"/>
      <c r="CM111" s="703" t="s">
        <v>385</v>
      </c>
      <c r="CN111" s="704"/>
      <c r="CO111" s="704"/>
      <c r="CP111" s="704"/>
      <c r="CQ111" s="704"/>
      <c r="CR111" s="704"/>
      <c r="CS111" s="704"/>
      <c r="CT111" s="704"/>
      <c r="CU111" s="704"/>
      <c r="CV111" s="704"/>
      <c r="CW111" s="704"/>
      <c r="CX111" s="704"/>
      <c r="CY111" s="704"/>
      <c r="CZ111" s="704"/>
      <c r="DA111" s="704"/>
      <c r="DB111" s="704"/>
      <c r="DC111" s="704"/>
      <c r="DD111" s="704"/>
      <c r="DE111" s="704"/>
      <c r="DF111" s="705"/>
      <c r="DG111" s="706" t="s">
        <v>65</v>
      </c>
      <c r="DH111" s="707"/>
      <c r="DI111" s="707"/>
      <c r="DJ111" s="707"/>
      <c r="DK111" s="707"/>
      <c r="DL111" s="707" t="s">
        <v>65</v>
      </c>
      <c r="DM111" s="707"/>
      <c r="DN111" s="707"/>
      <c r="DO111" s="707"/>
      <c r="DP111" s="707"/>
      <c r="DQ111" s="707" t="s">
        <v>65</v>
      </c>
      <c r="DR111" s="707"/>
      <c r="DS111" s="707"/>
      <c r="DT111" s="707"/>
      <c r="DU111" s="707"/>
      <c r="DV111" s="712" t="s">
        <v>65</v>
      </c>
      <c r="DW111" s="712"/>
      <c r="DX111" s="712"/>
      <c r="DY111" s="712"/>
      <c r="DZ111" s="713"/>
    </row>
    <row r="112" spans="1:131" s="467" customFormat="1" ht="26.25" customHeight="1" x14ac:dyDescent="0.15">
      <c r="A112" s="714" t="s">
        <v>386</v>
      </c>
      <c r="B112" s="715"/>
      <c r="C112" s="704" t="s">
        <v>387</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6" t="s">
        <v>65</v>
      </c>
      <c r="AB112" s="717"/>
      <c r="AC112" s="717"/>
      <c r="AD112" s="717"/>
      <c r="AE112" s="718"/>
      <c r="AF112" s="719" t="s">
        <v>65</v>
      </c>
      <c r="AG112" s="717"/>
      <c r="AH112" s="717"/>
      <c r="AI112" s="717"/>
      <c r="AJ112" s="718"/>
      <c r="AK112" s="719" t="s">
        <v>65</v>
      </c>
      <c r="AL112" s="717"/>
      <c r="AM112" s="717"/>
      <c r="AN112" s="717"/>
      <c r="AO112" s="718"/>
      <c r="AP112" s="720" t="s">
        <v>65</v>
      </c>
      <c r="AQ112" s="721"/>
      <c r="AR112" s="721"/>
      <c r="AS112" s="721"/>
      <c r="AT112" s="722"/>
      <c r="AU112" s="701"/>
      <c r="AV112" s="702"/>
      <c r="AW112" s="702"/>
      <c r="AX112" s="702"/>
      <c r="AY112" s="702"/>
      <c r="AZ112" s="703" t="s">
        <v>388</v>
      </c>
      <c r="BA112" s="704"/>
      <c r="BB112" s="704"/>
      <c r="BC112" s="704"/>
      <c r="BD112" s="704"/>
      <c r="BE112" s="704"/>
      <c r="BF112" s="704"/>
      <c r="BG112" s="704"/>
      <c r="BH112" s="704"/>
      <c r="BI112" s="704"/>
      <c r="BJ112" s="704"/>
      <c r="BK112" s="704"/>
      <c r="BL112" s="704"/>
      <c r="BM112" s="704"/>
      <c r="BN112" s="704"/>
      <c r="BO112" s="704"/>
      <c r="BP112" s="705"/>
      <c r="BQ112" s="706">
        <v>5402887</v>
      </c>
      <c r="BR112" s="707"/>
      <c r="BS112" s="707"/>
      <c r="BT112" s="707"/>
      <c r="BU112" s="707"/>
      <c r="BV112" s="707">
        <v>4921063</v>
      </c>
      <c r="BW112" s="707"/>
      <c r="BX112" s="707"/>
      <c r="BY112" s="707"/>
      <c r="BZ112" s="707"/>
      <c r="CA112" s="707">
        <v>4393002</v>
      </c>
      <c r="CB112" s="707"/>
      <c r="CC112" s="707"/>
      <c r="CD112" s="707"/>
      <c r="CE112" s="707"/>
      <c r="CF112" s="708">
        <v>137.1</v>
      </c>
      <c r="CG112" s="709"/>
      <c r="CH112" s="709"/>
      <c r="CI112" s="709"/>
      <c r="CJ112" s="709"/>
      <c r="CK112" s="710"/>
      <c r="CL112" s="711"/>
      <c r="CM112" s="703" t="s">
        <v>389</v>
      </c>
      <c r="CN112" s="704"/>
      <c r="CO112" s="704"/>
      <c r="CP112" s="704"/>
      <c r="CQ112" s="704"/>
      <c r="CR112" s="704"/>
      <c r="CS112" s="704"/>
      <c r="CT112" s="704"/>
      <c r="CU112" s="704"/>
      <c r="CV112" s="704"/>
      <c r="CW112" s="704"/>
      <c r="CX112" s="704"/>
      <c r="CY112" s="704"/>
      <c r="CZ112" s="704"/>
      <c r="DA112" s="704"/>
      <c r="DB112" s="704"/>
      <c r="DC112" s="704"/>
      <c r="DD112" s="704"/>
      <c r="DE112" s="704"/>
      <c r="DF112" s="705"/>
      <c r="DG112" s="706" t="s">
        <v>65</v>
      </c>
      <c r="DH112" s="707"/>
      <c r="DI112" s="707"/>
      <c r="DJ112" s="707"/>
      <c r="DK112" s="707"/>
      <c r="DL112" s="707" t="s">
        <v>65</v>
      </c>
      <c r="DM112" s="707"/>
      <c r="DN112" s="707"/>
      <c r="DO112" s="707"/>
      <c r="DP112" s="707"/>
      <c r="DQ112" s="707" t="s">
        <v>65</v>
      </c>
      <c r="DR112" s="707"/>
      <c r="DS112" s="707"/>
      <c r="DT112" s="707"/>
      <c r="DU112" s="707"/>
      <c r="DV112" s="712" t="s">
        <v>65</v>
      </c>
      <c r="DW112" s="712"/>
      <c r="DX112" s="712"/>
      <c r="DY112" s="712"/>
      <c r="DZ112" s="713"/>
    </row>
    <row r="113" spans="1:130" s="467" customFormat="1" ht="26.25" customHeight="1" x14ac:dyDescent="0.15">
      <c r="A113" s="723"/>
      <c r="B113" s="724"/>
      <c r="C113" s="704" t="s">
        <v>390</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694">
        <v>457979</v>
      </c>
      <c r="AB113" s="695"/>
      <c r="AC113" s="695"/>
      <c r="AD113" s="695"/>
      <c r="AE113" s="696"/>
      <c r="AF113" s="697">
        <v>438687</v>
      </c>
      <c r="AG113" s="695"/>
      <c r="AH113" s="695"/>
      <c r="AI113" s="695"/>
      <c r="AJ113" s="696"/>
      <c r="AK113" s="697">
        <v>414864</v>
      </c>
      <c r="AL113" s="695"/>
      <c r="AM113" s="695"/>
      <c r="AN113" s="695"/>
      <c r="AO113" s="696"/>
      <c r="AP113" s="698">
        <v>12.9</v>
      </c>
      <c r="AQ113" s="699"/>
      <c r="AR113" s="699"/>
      <c r="AS113" s="699"/>
      <c r="AT113" s="700"/>
      <c r="AU113" s="701"/>
      <c r="AV113" s="702"/>
      <c r="AW113" s="702"/>
      <c r="AX113" s="702"/>
      <c r="AY113" s="702"/>
      <c r="AZ113" s="703" t="s">
        <v>391</v>
      </c>
      <c r="BA113" s="704"/>
      <c r="BB113" s="704"/>
      <c r="BC113" s="704"/>
      <c r="BD113" s="704"/>
      <c r="BE113" s="704"/>
      <c r="BF113" s="704"/>
      <c r="BG113" s="704"/>
      <c r="BH113" s="704"/>
      <c r="BI113" s="704"/>
      <c r="BJ113" s="704"/>
      <c r="BK113" s="704"/>
      <c r="BL113" s="704"/>
      <c r="BM113" s="704"/>
      <c r="BN113" s="704"/>
      <c r="BO113" s="704"/>
      <c r="BP113" s="705"/>
      <c r="BQ113" s="706">
        <v>843002</v>
      </c>
      <c r="BR113" s="707"/>
      <c r="BS113" s="707"/>
      <c r="BT113" s="707"/>
      <c r="BU113" s="707"/>
      <c r="BV113" s="707">
        <v>810037</v>
      </c>
      <c r="BW113" s="707"/>
      <c r="BX113" s="707"/>
      <c r="BY113" s="707"/>
      <c r="BZ113" s="707"/>
      <c r="CA113" s="707">
        <v>744099</v>
      </c>
      <c r="CB113" s="707"/>
      <c r="CC113" s="707"/>
      <c r="CD113" s="707"/>
      <c r="CE113" s="707"/>
      <c r="CF113" s="708">
        <v>23.2</v>
      </c>
      <c r="CG113" s="709"/>
      <c r="CH113" s="709"/>
      <c r="CI113" s="709"/>
      <c r="CJ113" s="709"/>
      <c r="CK113" s="710"/>
      <c r="CL113" s="711"/>
      <c r="CM113" s="703" t="s">
        <v>392</v>
      </c>
      <c r="CN113" s="704"/>
      <c r="CO113" s="704"/>
      <c r="CP113" s="704"/>
      <c r="CQ113" s="704"/>
      <c r="CR113" s="704"/>
      <c r="CS113" s="704"/>
      <c r="CT113" s="704"/>
      <c r="CU113" s="704"/>
      <c r="CV113" s="704"/>
      <c r="CW113" s="704"/>
      <c r="CX113" s="704"/>
      <c r="CY113" s="704"/>
      <c r="CZ113" s="704"/>
      <c r="DA113" s="704"/>
      <c r="DB113" s="704"/>
      <c r="DC113" s="704"/>
      <c r="DD113" s="704"/>
      <c r="DE113" s="704"/>
      <c r="DF113" s="705"/>
      <c r="DG113" s="716" t="s">
        <v>65</v>
      </c>
      <c r="DH113" s="717"/>
      <c r="DI113" s="717"/>
      <c r="DJ113" s="717"/>
      <c r="DK113" s="718"/>
      <c r="DL113" s="719" t="s">
        <v>65</v>
      </c>
      <c r="DM113" s="717"/>
      <c r="DN113" s="717"/>
      <c r="DO113" s="717"/>
      <c r="DP113" s="718"/>
      <c r="DQ113" s="719" t="s">
        <v>65</v>
      </c>
      <c r="DR113" s="717"/>
      <c r="DS113" s="717"/>
      <c r="DT113" s="717"/>
      <c r="DU113" s="718"/>
      <c r="DV113" s="720" t="s">
        <v>65</v>
      </c>
      <c r="DW113" s="721"/>
      <c r="DX113" s="721"/>
      <c r="DY113" s="721"/>
      <c r="DZ113" s="722"/>
    </row>
    <row r="114" spans="1:130" s="467" customFormat="1" ht="26.25" customHeight="1" x14ac:dyDescent="0.15">
      <c r="A114" s="723"/>
      <c r="B114" s="724"/>
      <c r="C114" s="704" t="s">
        <v>393</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6">
        <v>36835</v>
      </c>
      <c r="AB114" s="717"/>
      <c r="AC114" s="717"/>
      <c r="AD114" s="717"/>
      <c r="AE114" s="718"/>
      <c r="AF114" s="719">
        <v>47613</v>
      </c>
      <c r="AG114" s="717"/>
      <c r="AH114" s="717"/>
      <c r="AI114" s="717"/>
      <c r="AJ114" s="718"/>
      <c r="AK114" s="719">
        <v>72994</v>
      </c>
      <c r="AL114" s="717"/>
      <c r="AM114" s="717"/>
      <c r="AN114" s="717"/>
      <c r="AO114" s="718"/>
      <c r="AP114" s="720">
        <v>2.2999999999999998</v>
      </c>
      <c r="AQ114" s="721"/>
      <c r="AR114" s="721"/>
      <c r="AS114" s="721"/>
      <c r="AT114" s="722"/>
      <c r="AU114" s="701"/>
      <c r="AV114" s="702"/>
      <c r="AW114" s="702"/>
      <c r="AX114" s="702"/>
      <c r="AY114" s="702"/>
      <c r="AZ114" s="703" t="s">
        <v>394</v>
      </c>
      <c r="BA114" s="704"/>
      <c r="BB114" s="704"/>
      <c r="BC114" s="704"/>
      <c r="BD114" s="704"/>
      <c r="BE114" s="704"/>
      <c r="BF114" s="704"/>
      <c r="BG114" s="704"/>
      <c r="BH114" s="704"/>
      <c r="BI114" s="704"/>
      <c r="BJ114" s="704"/>
      <c r="BK114" s="704"/>
      <c r="BL114" s="704"/>
      <c r="BM114" s="704"/>
      <c r="BN114" s="704"/>
      <c r="BO114" s="704"/>
      <c r="BP114" s="705"/>
      <c r="BQ114" s="706">
        <v>897507</v>
      </c>
      <c r="BR114" s="707"/>
      <c r="BS114" s="707"/>
      <c r="BT114" s="707"/>
      <c r="BU114" s="707"/>
      <c r="BV114" s="707">
        <v>887289</v>
      </c>
      <c r="BW114" s="707"/>
      <c r="BX114" s="707"/>
      <c r="BY114" s="707"/>
      <c r="BZ114" s="707"/>
      <c r="CA114" s="707">
        <v>866477</v>
      </c>
      <c r="CB114" s="707"/>
      <c r="CC114" s="707"/>
      <c r="CD114" s="707"/>
      <c r="CE114" s="707"/>
      <c r="CF114" s="708">
        <v>27</v>
      </c>
      <c r="CG114" s="709"/>
      <c r="CH114" s="709"/>
      <c r="CI114" s="709"/>
      <c r="CJ114" s="709"/>
      <c r="CK114" s="710"/>
      <c r="CL114" s="711"/>
      <c r="CM114" s="703" t="s">
        <v>395</v>
      </c>
      <c r="CN114" s="704"/>
      <c r="CO114" s="704"/>
      <c r="CP114" s="704"/>
      <c r="CQ114" s="704"/>
      <c r="CR114" s="704"/>
      <c r="CS114" s="704"/>
      <c r="CT114" s="704"/>
      <c r="CU114" s="704"/>
      <c r="CV114" s="704"/>
      <c r="CW114" s="704"/>
      <c r="CX114" s="704"/>
      <c r="CY114" s="704"/>
      <c r="CZ114" s="704"/>
      <c r="DA114" s="704"/>
      <c r="DB114" s="704"/>
      <c r="DC114" s="704"/>
      <c r="DD114" s="704"/>
      <c r="DE114" s="704"/>
      <c r="DF114" s="705"/>
      <c r="DG114" s="716" t="s">
        <v>65</v>
      </c>
      <c r="DH114" s="717"/>
      <c r="DI114" s="717"/>
      <c r="DJ114" s="717"/>
      <c r="DK114" s="718"/>
      <c r="DL114" s="719" t="s">
        <v>65</v>
      </c>
      <c r="DM114" s="717"/>
      <c r="DN114" s="717"/>
      <c r="DO114" s="717"/>
      <c r="DP114" s="718"/>
      <c r="DQ114" s="719" t="s">
        <v>65</v>
      </c>
      <c r="DR114" s="717"/>
      <c r="DS114" s="717"/>
      <c r="DT114" s="717"/>
      <c r="DU114" s="718"/>
      <c r="DV114" s="720" t="s">
        <v>65</v>
      </c>
      <c r="DW114" s="721"/>
      <c r="DX114" s="721"/>
      <c r="DY114" s="721"/>
      <c r="DZ114" s="722"/>
    </row>
    <row r="115" spans="1:130" s="467" customFormat="1" ht="26.25" customHeight="1" x14ac:dyDescent="0.15">
      <c r="A115" s="723"/>
      <c r="B115" s="724"/>
      <c r="C115" s="704" t="s">
        <v>396</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694">
        <v>17772</v>
      </c>
      <c r="AB115" s="695"/>
      <c r="AC115" s="695"/>
      <c r="AD115" s="695"/>
      <c r="AE115" s="696"/>
      <c r="AF115" s="697">
        <v>17490</v>
      </c>
      <c r="AG115" s="695"/>
      <c r="AH115" s="695"/>
      <c r="AI115" s="695"/>
      <c r="AJ115" s="696"/>
      <c r="AK115" s="697">
        <v>17895</v>
      </c>
      <c r="AL115" s="695"/>
      <c r="AM115" s="695"/>
      <c r="AN115" s="695"/>
      <c r="AO115" s="696"/>
      <c r="AP115" s="698">
        <v>0.6</v>
      </c>
      <c r="AQ115" s="699"/>
      <c r="AR115" s="699"/>
      <c r="AS115" s="699"/>
      <c r="AT115" s="700"/>
      <c r="AU115" s="701"/>
      <c r="AV115" s="702"/>
      <c r="AW115" s="702"/>
      <c r="AX115" s="702"/>
      <c r="AY115" s="702"/>
      <c r="AZ115" s="703" t="s">
        <v>397</v>
      </c>
      <c r="BA115" s="704"/>
      <c r="BB115" s="704"/>
      <c r="BC115" s="704"/>
      <c r="BD115" s="704"/>
      <c r="BE115" s="704"/>
      <c r="BF115" s="704"/>
      <c r="BG115" s="704"/>
      <c r="BH115" s="704"/>
      <c r="BI115" s="704"/>
      <c r="BJ115" s="704"/>
      <c r="BK115" s="704"/>
      <c r="BL115" s="704"/>
      <c r="BM115" s="704"/>
      <c r="BN115" s="704"/>
      <c r="BO115" s="704"/>
      <c r="BP115" s="705"/>
      <c r="BQ115" s="706" t="s">
        <v>65</v>
      </c>
      <c r="BR115" s="707"/>
      <c r="BS115" s="707"/>
      <c r="BT115" s="707"/>
      <c r="BU115" s="707"/>
      <c r="BV115" s="707" t="s">
        <v>65</v>
      </c>
      <c r="BW115" s="707"/>
      <c r="BX115" s="707"/>
      <c r="BY115" s="707"/>
      <c r="BZ115" s="707"/>
      <c r="CA115" s="707" t="s">
        <v>65</v>
      </c>
      <c r="CB115" s="707"/>
      <c r="CC115" s="707"/>
      <c r="CD115" s="707"/>
      <c r="CE115" s="707"/>
      <c r="CF115" s="708" t="s">
        <v>65</v>
      </c>
      <c r="CG115" s="709"/>
      <c r="CH115" s="709"/>
      <c r="CI115" s="709"/>
      <c r="CJ115" s="709"/>
      <c r="CK115" s="710"/>
      <c r="CL115" s="711"/>
      <c r="CM115" s="703" t="s">
        <v>398</v>
      </c>
      <c r="CN115" s="704"/>
      <c r="CO115" s="704"/>
      <c r="CP115" s="704"/>
      <c r="CQ115" s="704"/>
      <c r="CR115" s="704"/>
      <c r="CS115" s="704"/>
      <c r="CT115" s="704"/>
      <c r="CU115" s="704"/>
      <c r="CV115" s="704"/>
      <c r="CW115" s="704"/>
      <c r="CX115" s="704"/>
      <c r="CY115" s="704"/>
      <c r="CZ115" s="704"/>
      <c r="DA115" s="704"/>
      <c r="DB115" s="704"/>
      <c r="DC115" s="704"/>
      <c r="DD115" s="704"/>
      <c r="DE115" s="704"/>
      <c r="DF115" s="705"/>
      <c r="DG115" s="716" t="s">
        <v>65</v>
      </c>
      <c r="DH115" s="717"/>
      <c r="DI115" s="717"/>
      <c r="DJ115" s="717"/>
      <c r="DK115" s="718"/>
      <c r="DL115" s="719" t="s">
        <v>65</v>
      </c>
      <c r="DM115" s="717"/>
      <c r="DN115" s="717"/>
      <c r="DO115" s="717"/>
      <c r="DP115" s="718"/>
      <c r="DQ115" s="719" t="s">
        <v>65</v>
      </c>
      <c r="DR115" s="717"/>
      <c r="DS115" s="717"/>
      <c r="DT115" s="717"/>
      <c r="DU115" s="718"/>
      <c r="DV115" s="720" t="s">
        <v>65</v>
      </c>
      <c r="DW115" s="721"/>
      <c r="DX115" s="721"/>
      <c r="DY115" s="721"/>
      <c r="DZ115" s="722"/>
    </row>
    <row r="116" spans="1:130" s="467" customFormat="1" ht="26.25" customHeight="1" x14ac:dyDescent="0.15">
      <c r="A116" s="725"/>
      <c r="B116" s="726"/>
      <c r="C116" s="727" t="s">
        <v>399</v>
      </c>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8"/>
      <c r="AA116" s="716" t="s">
        <v>65</v>
      </c>
      <c r="AB116" s="717"/>
      <c r="AC116" s="717"/>
      <c r="AD116" s="717"/>
      <c r="AE116" s="718"/>
      <c r="AF116" s="719" t="s">
        <v>65</v>
      </c>
      <c r="AG116" s="717"/>
      <c r="AH116" s="717"/>
      <c r="AI116" s="717"/>
      <c r="AJ116" s="718"/>
      <c r="AK116" s="719" t="s">
        <v>65</v>
      </c>
      <c r="AL116" s="717"/>
      <c r="AM116" s="717"/>
      <c r="AN116" s="717"/>
      <c r="AO116" s="718"/>
      <c r="AP116" s="720" t="s">
        <v>65</v>
      </c>
      <c r="AQ116" s="721"/>
      <c r="AR116" s="721"/>
      <c r="AS116" s="721"/>
      <c r="AT116" s="722"/>
      <c r="AU116" s="701"/>
      <c r="AV116" s="702"/>
      <c r="AW116" s="702"/>
      <c r="AX116" s="702"/>
      <c r="AY116" s="702"/>
      <c r="AZ116" s="729" t="s">
        <v>400</v>
      </c>
      <c r="BA116" s="730"/>
      <c r="BB116" s="730"/>
      <c r="BC116" s="730"/>
      <c r="BD116" s="730"/>
      <c r="BE116" s="730"/>
      <c r="BF116" s="730"/>
      <c r="BG116" s="730"/>
      <c r="BH116" s="730"/>
      <c r="BI116" s="730"/>
      <c r="BJ116" s="730"/>
      <c r="BK116" s="730"/>
      <c r="BL116" s="730"/>
      <c r="BM116" s="730"/>
      <c r="BN116" s="730"/>
      <c r="BO116" s="730"/>
      <c r="BP116" s="731"/>
      <c r="BQ116" s="706" t="s">
        <v>65</v>
      </c>
      <c r="BR116" s="707"/>
      <c r="BS116" s="707"/>
      <c r="BT116" s="707"/>
      <c r="BU116" s="707"/>
      <c r="BV116" s="707" t="s">
        <v>65</v>
      </c>
      <c r="BW116" s="707"/>
      <c r="BX116" s="707"/>
      <c r="BY116" s="707"/>
      <c r="BZ116" s="707"/>
      <c r="CA116" s="707" t="s">
        <v>65</v>
      </c>
      <c r="CB116" s="707"/>
      <c r="CC116" s="707"/>
      <c r="CD116" s="707"/>
      <c r="CE116" s="707"/>
      <c r="CF116" s="708" t="s">
        <v>65</v>
      </c>
      <c r="CG116" s="709"/>
      <c r="CH116" s="709"/>
      <c r="CI116" s="709"/>
      <c r="CJ116" s="709"/>
      <c r="CK116" s="710"/>
      <c r="CL116" s="711"/>
      <c r="CM116" s="703" t="s">
        <v>401</v>
      </c>
      <c r="CN116" s="704"/>
      <c r="CO116" s="704"/>
      <c r="CP116" s="704"/>
      <c r="CQ116" s="704"/>
      <c r="CR116" s="704"/>
      <c r="CS116" s="704"/>
      <c r="CT116" s="704"/>
      <c r="CU116" s="704"/>
      <c r="CV116" s="704"/>
      <c r="CW116" s="704"/>
      <c r="CX116" s="704"/>
      <c r="CY116" s="704"/>
      <c r="CZ116" s="704"/>
      <c r="DA116" s="704"/>
      <c r="DB116" s="704"/>
      <c r="DC116" s="704"/>
      <c r="DD116" s="704"/>
      <c r="DE116" s="704"/>
      <c r="DF116" s="705"/>
      <c r="DG116" s="716" t="s">
        <v>65</v>
      </c>
      <c r="DH116" s="717"/>
      <c r="DI116" s="717"/>
      <c r="DJ116" s="717"/>
      <c r="DK116" s="718"/>
      <c r="DL116" s="719" t="s">
        <v>65</v>
      </c>
      <c r="DM116" s="717"/>
      <c r="DN116" s="717"/>
      <c r="DO116" s="717"/>
      <c r="DP116" s="718"/>
      <c r="DQ116" s="719" t="s">
        <v>65</v>
      </c>
      <c r="DR116" s="717"/>
      <c r="DS116" s="717"/>
      <c r="DT116" s="717"/>
      <c r="DU116" s="718"/>
      <c r="DV116" s="720" t="s">
        <v>65</v>
      </c>
      <c r="DW116" s="721"/>
      <c r="DX116" s="721"/>
      <c r="DY116" s="721"/>
      <c r="DZ116" s="722"/>
    </row>
    <row r="117" spans="1:130" s="467" customFormat="1" ht="26.25" customHeight="1" x14ac:dyDescent="0.15">
      <c r="A117" s="664" t="s">
        <v>121</v>
      </c>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732" t="s">
        <v>402</v>
      </c>
      <c r="Z117" s="666"/>
      <c r="AA117" s="733">
        <v>1164769</v>
      </c>
      <c r="AB117" s="734"/>
      <c r="AC117" s="734"/>
      <c r="AD117" s="734"/>
      <c r="AE117" s="735"/>
      <c r="AF117" s="736">
        <v>1148079</v>
      </c>
      <c r="AG117" s="734"/>
      <c r="AH117" s="734"/>
      <c r="AI117" s="734"/>
      <c r="AJ117" s="735"/>
      <c r="AK117" s="736">
        <v>1161610</v>
      </c>
      <c r="AL117" s="734"/>
      <c r="AM117" s="734"/>
      <c r="AN117" s="734"/>
      <c r="AO117" s="735"/>
      <c r="AP117" s="737"/>
      <c r="AQ117" s="738"/>
      <c r="AR117" s="738"/>
      <c r="AS117" s="738"/>
      <c r="AT117" s="739"/>
      <c r="AU117" s="701"/>
      <c r="AV117" s="702"/>
      <c r="AW117" s="702"/>
      <c r="AX117" s="702"/>
      <c r="AY117" s="702"/>
      <c r="AZ117" s="729" t="s">
        <v>403</v>
      </c>
      <c r="BA117" s="730"/>
      <c r="BB117" s="730"/>
      <c r="BC117" s="730"/>
      <c r="BD117" s="730"/>
      <c r="BE117" s="730"/>
      <c r="BF117" s="730"/>
      <c r="BG117" s="730"/>
      <c r="BH117" s="730"/>
      <c r="BI117" s="730"/>
      <c r="BJ117" s="730"/>
      <c r="BK117" s="730"/>
      <c r="BL117" s="730"/>
      <c r="BM117" s="730"/>
      <c r="BN117" s="730"/>
      <c r="BO117" s="730"/>
      <c r="BP117" s="731"/>
      <c r="BQ117" s="706" t="s">
        <v>65</v>
      </c>
      <c r="BR117" s="707"/>
      <c r="BS117" s="707"/>
      <c r="BT117" s="707"/>
      <c r="BU117" s="707"/>
      <c r="BV117" s="707" t="s">
        <v>65</v>
      </c>
      <c r="BW117" s="707"/>
      <c r="BX117" s="707"/>
      <c r="BY117" s="707"/>
      <c r="BZ117" s="707"/>
      <c r="CA117" s="707" t="s">
        <v>65</v>
      </c>
      <c r="CB117" s="707"/>
      <c r="CC117" s="707"/>
      <c r="CD117" s="707"/>
      <c r="CE117" s="707"/>
      <c r="CF117" s="708" t="s">
        <v>65</v>
      </c>
      <c r="CG117" s="709"/>
      <c r="CH117" s="709"/>
      <c r="CI117" s="709"/>
      <c r="CJ117" s="709"/>
      <c r="CK117" s="710"/>
      <c r="CL117" s="711"/>
      <c r="CM117" s="703" t="s">
        <v>404</v>
      </c>
      <c r="CN117" s="704"/>
      <c r="CO117" s="704"/>
      <c r="CP117" s="704"/>
      <c r="CQ117" s="704"/>
      <c r="CR117" s="704"/>
      <c r="CS117" s="704"/>
      <c r="CT117" s="704"/>
      <c r="CU117" s="704"/>
      <c r="CV117" s="704"/>
      <c r="CW117" s="704"/>
      <c r="CX117" s="704"/>
      <c r="CY117" s="704"/>
      <c r="CZ117" s="704"/>
      <c r="DA117" s="704"/>
      <c r="DB117" s="704"/>
      <c r="DC117" s="704"/>
      <c r="DD117" s="704"/>
      <c r="DE117" s="704"/>
      <c r="DF117" s="705"/>
      <c r="DG117" s="716" t="s">
        <v>65</v>
      </c>
      <c r="DH117" s="717"/>
      <c r="DI117" s="717"/>
      <c r="DJ117" s="717"/>
      <c r="DK117" s="718"/>
      <c r="DL117" s="719">
        <v>3200</v>
      </c>
      <c r="DM117" s="717"/>
      <c r="DN117" s="717"/>
      <c r="DO117" s="717"/>
      <c r="DP117" s="718"/>
      <c r="DQ117" s="719">
        <v>3200</v>
      </c>
      <c r="DR117" s="717"/>
      <c r="DS117" s="717"/>
      <c r="DT117" s="717"/>
      <c r="DU117" s="718"/>
      <c r="DV117" s="720">
        <v>0.1</v>
      </c>
      <c r="DW117" s="721"/>
      <c r="DX117" s="721"/>
      <c r="DY117" s="721"/>
      <c r="DZ117" s="722"/>
    </row>
    <row r="118" spans="1:130" s="467" customFormat="1" ht="26.25" customHeight="1" x14ac:dyDescent="0.15">
      <c r="A118" s="664" t="s">
        <v>377</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6"/>
      <c r="AA118" s="667" t="s">
        <v>375</v>
      </c>
      <c r="AB118" s="665"/>
      <c r="AC118" s="665"/>
      <c r="AD118" s="665"/>
      <c r="AE118" s="666"/>
      <c r="AF118" s="667" t="s">
        <v>240</v>
      </c>
      <c r="AG118" s="665"/>
      <c r="AH118" s="665"/>
      <c r="AI118" s="665"/>
      <c r="AJ118" s="666"/>
      <c r="AK118" s="667" t="s">
        <v>239</v>
      </c>
      <c r="AL118" s="665"/>
      <c r="AM118" s="665"/>
      <c r="AN118" s="665"/>
      <c r="AO118" s="666"/>
      <c r="AP118" s="740" t="s">
        <v>376</v>
      </c>
      <c r="AQ118" s="741"/>
      <c r="AR118" s="741"/>
      <c r="AS118" s="741"/>
      <c r="AT118" s="742"/>
      <c r="AU118" s="701"/>
      <c r="AV118" s="702"/>
      <c r="AW118" s="702"/>
      <c r="AX118" s="702"/>
      <c r="AY118" s="702"/>
      <c r="AZ118" s="743" t="s">
        <v>405</v>
      </c>
      <c r="BA118" s="727"/>
      <c r="BB118" s="727"/>
      <c r="BC118" s="727"/>
      <c r="BD118" s="727"/>
      <c r="BE118" s="727"/>
      <c r="BF118" s="727"/>
      <c r="BG118" s="727"/>
      <c r="BH118" s="727"/>
      <c r="BI118" s="727"/>
      <c r="BJ118" s="727"/>
      <c r="BK118" s="727"/>
      <c r="BL118" s="727"/>
      <c r="BM118" s="727"/>
      <c r="BN118" s="727"/>
      <c r="BO118" s="727"/>
      <c r="BP118" s="728"/>
      <c r="BQ118" s="744" t="s">
        <v>65</v>
      </c>
      <c r="BR118" s="745"/>
      <c r="BS118" s="745"/>
      <c r="BT118" s="745"/>
      <c r="BU118" s="745"/>
      <c r="BV118" s="745" t="s">
        <v>65</v>
      </c>
      <c r="BW118" s="745"/>
      <c r="BX118" s="745"/>
      <c r="BY118" s="745"/>
      <c r="BZ118" s="745"/>
      <c r="CA118" s="745" t="s">
        <v>65</v>
      </c>
      <c r="CB118" s="745"/>
      <c r="CC118" s="745"/>
      <c r="CD118" s="745"/>
      <c r="CE118" s="745"/>
      <c r="CF118" s="708" t="s">
        <v>65</v>
      </c>
      <c r="CG118" s="709"/>
      <c r="CH118" s="709"/>
      <c r="CI118" s="709"/>
      <c r="CJ118" s="709"/>
      <c r="CK118" s="710"/>
      <c r="CL118" s="711"/>
      <c r="CM118" s="703" t="s">
        <v>406</v>
      </c>
      <c r="CN118" s="704"/>
      <c r="CO118" s="704"/>
      <c r="CP118" s="704"/>
      <c r="CQ118" s="704"/>
      <c r="CR118" s="704"/>
      <c r="CS118" s="704"/>
      <c r="CT118" s="704"/>
      <c r="CU118" s="704"/>
      <c r="CV118" s="704"/>
      <c r="CW118" s="704"/>
      <c r="CX118" s="704"/>
      <c r="CY118" s="704"/>
      <c r="CZ118" s="704"/>
      <c r="DA118" s="704"/>
      <c r="DB118" s="704"/>
      <c r="DC118" s="704"/>
      <c r="DD118" s="704"/>
      <c r="DE118" s="704"/>
      <c r="DF118" s="705"/>
      <c r="DG118" s="716" t="s">
        <v>65</v>
      </c>
      <c r="DH118" s="717"/>
      <c r="DI118" s="717"/>
      <c r="DJ118" s="717"/>
      <c r="DK118" s="718"/>
      <c r="DL118" s="719" t="s">
        <v>65</v>
      </c>
      <c r="DM118" s="717"/>
      <c r="DN118" s="717"/>
      <c r="DO118" s="717"/>
      <c r="DP118" s="718"/>
      <c r="DQ118" s="719" t="s">
        <v>65</v>
      </c>
      <c r="DR118" s="717"/>
      <c r="DS118" s="717"/>
      <c r="DT118" s="717"/>
      <c r="DU118" s="718"/>
      <c r="DV118" s="720" t="s">
        <v>65</v>
      </c>
      <c r="DW118" s="721"/>
      <c r="DX118" s="721"/>
      <c r="DY118" s="721"/>
      <c r="DZ118" s="722"/>
    </row>
    <row r="119" spans="1:130" s="467" customFormat="1" ht="26.25" customHeight="1" x14ac:dyDescent="0.15">
      <c r="A119" s="746" t="s">
        <v>381</v>
      </c>
      <c r="B119" s="688"/>
      <c r="C119" s="682" t="s">
        <v>382</v>
      </c>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2"/>
      <c r="AA119" s="673" t="s">
        <v>65</v>
      </c>
      <c r="AB119" s="674"/>
      <c r="AC119" s="674"/>
      <c r="AD119" s="674"/>
      <c r="AE119" s="675"/>
      <c r="AF119" s="676" t="s">
        <v>65</v>
      </c>
      <c r="AG119" s="674"/>
      <c r="AH119" s="674"/>
      <c r="AI119" s="674"/>
      <c r="AJ119" s="675"/>
      <c r="AK119" s="676" t="s">
        <v>65</v>
      </c>
      <c r="AL119" s="674"/>
      <c r="AM119" s="674"/>
      <c r="AN119" s="674"/>
      <c r="AO119" s="675"/>
      <c r="AP119" s="677" t="s">
        <v>65</v>
      </c>
      <c r="AQ119" s="678"/>
      <c r="AR119" s="678"/>
      <c r="AS119" s="678"/>
      <c r="AT119" s="679"/>
      <c r="AU119" s="747"/>
      <c r="AV119" s="748"/>
      <c r="AW119" s="748"/>
      <c r="AX119" s="748"/>
      <c r="AY119" s="748"/>
      <c r="AZ119" s="749" t="s">
        <v>121</v>
      </c>
      <c r="BA119" s="749"/>
      <c r="BB119" s="749"/>
      <c r="BC119" s="749"/>
      <c r="BD119" s="749"/>
      <c r="BE119" s="749"/>
      <c r="BF119" s="749"/>
      <c r="BG119" s="749"/>
      <c r="BH119" s="749"/>
      <c r="BI119" s="749"/>
      <c r="BJ119" s="749"/>
      <c r="BK119" s="749"/>
      <c r="BL119" s="749"/>
      <c r="BM119" s="749"/>
      <c r="BN119" s="749"/>
      <c r="BO119" s="732" t="s">
        <v>407</v>
      </c>
      <c r="BP119" s="750"/>
      <c r="BQ119" s="744">
        <v>13487194</v>
      </c>
      <c r="BR119" s="745"/>
      <c r="BS119" s="745"/>
      <c r="BT119" s="745"/>
      <c r="BU119" s="745"/>
      <c r="BV119" s="745">
        <v>12963230</v>
      </c>
      <c r="BW119" s="745"/>
      <c r="BX119" s="745"/>
      <c r="BY119" s="745"/>
      <c r="BZ119" s="745"/>
      <c r="CA119" s="745">
        <v>12473306</v>
      </c>
      <c r="CB119" s="745"/>
      <c r="CC119" s="745"/>
      <c r="CD119" s="745"/>
      <c r="CE119" s="745"/>
      <c r="CF119" s="751"/>
      <c r="CG119" s="752"/>
      <c r="CH119" s="752"/>
      <c r="CI119" s="752"/>
      <c r="CJ119" s="753"/>
      <c r="CK119" s="754"/>
      <c r="CL119" s="755"/>
      <c r="CM119" s="743" t="s">
        <v>408</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56">
        <v>197616</v>
      </c>
      <c r="DH119" s="757"/>
      <c r="DI119" s="757"/>
      <c r="DJ119" s="757"/>
      <c r="DK119" s="758"/>
      <c r="DL119" s="759">
        <v>222991</v>
      </c>
      <c r="DM119" s="757"/>
      <c r="DN119" s="757"/>
      <c r="DO119" s="757"/>
      <c r="DP119" s="758"/>
      <c r="DQ119" s="759">
        <v>203771</v>
      </c>
      <c r="DR119" s="757"/>
      <c r="DS119" s="757"/>
      <c r="DT119" s="757"/>
      <c r="DU119" s="758"/>
      <c r="DV119" s="760">
        <v>6.4</v>
      </c>
      <c r="DW119" s="761"/>
      <c r="DX119" s="761"/>
      <c r="DY119" s="761"/>
      <c r="DZ119" s="762"/>
    </row>
    <row r="120" spans="1:130" s="467" customFormat="1" ht="26.25" customHeight="1" x14ac:dyDescent="0.15">
      <c r="A120" s="763"/>
      <c r="B120" s="711"/>
      <c r="C120" s="703" t="s">
        <v>385</v>
      </c>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5"/>
      <c r="AA120" s="716" t="s">
        <v>65</v>
      </c>
      <c r="AB120" s="717"/>
      <c r="AC120" s="717"/>
      <c r="AD120" s="717"/>
      <c r="AE120" s="718"/>
      <c r="AF120" s="719" t="s">
        <v>65</v>
      </c>
      <c r="AG120" s="717"/>
      <c r="AH120" s="717"/>
      <c r="AI120" s="717"/>
      <c r="AJ120" s="718"/>
      <c r="AK120" s="719" t="s">
        <v>65</v>
      </c>
      <c r="AL120" s="717"/>
      <c r="AM120" s="717"/>
      <c r="AN120" s="717"/>
      <c r="AO120" s="718"/>
      <c r="AP120" s="720" t="s">
        <v>65</v>
      </c>
      <c r="AQ120" s="721"/>
      <c r="AR120" s="721"/>
      <c r="AS120" s="721"/>
      <c r="AT120" s="722"/>
      <c r="AU120" s="764" t="s">
        <v>409</v>
      </c>
      <c r="AV120" s="765"/>
      <c r="AW120" s="765"/>
      <c r="AX120" s="765"/>
      <c r="AY120" s="766"/>
      <c r="AZ120" s="682" t="s">
        <v>410</v>
      </c>
      <c r="BA120" s="671"/>
      <c r="BB120" s="671"/>
      <c r="BC120" s="671"/>
      <c r="BD120" s="671"/>
      <c r="BE120" s="671"/>
      <c r="BF120" s="671"/>
      <c r="BG120" s="671"/>
      <c r="BH120" s="671"/>
      <c r="BI120" s="671"/>
      <c r="BJ120" s="671"/>
      <c r="BK120" s="671"/>
      <c r="BL120" s="671"/>
      <c r="BM120" s="671"/>
      <c r="BN120" s="671"/>
      <c r="BO120" s="671"/>
      <c r="BP120" s="672"/>
      <c r="BQ120" s="683">
        <v>2351260</v>
      </c>
      <c r="BR120" s="684"/>
      <c r="BS120" s="684"/>
      <c r="BT120" s="684"/>
      <c r="BU120" s="684"/>
      <c r="BV120" s="684">
        <v>2534813</v>
      </c>
      <c r="BW120" s="684"/>
      <c r="BX120" s="684"/>
      <c r="BY120" s="684"/>
      <c r="BZ120" s="684"/>
      <c r="CA120" s="684">
        <v>2771255</v>
      </c>
      <c r="CB120" s="684"/>
      <c r="CC120" s="684"/>
      <c r="CD120" s="684"/>
      <c r="CE120" s="684"/>
      <c r="CF120" s="685">
        <v>86.5</v>
      </c>
      <c r="CG120" s="686"/>
      <c r="CH120" s="686"/>
      <c r="CI120" s="686"/>
      <c r="CJ120" s="686"/>
      <c r="CK120" s="767" t="s">
        <v>411</v>
      </c>
      <c r="CL120" s="768"/>
      <c r="CM120" s="768"/>
      <c r="CN120" s="768"/>
      <c r="CO120" s="769"/>
      <c r="CP120" s="770" t="s">
        <v>345</v>
      </c>
      <c r="CQ120" s="771"/>
      <c r="CR120" s="771"/>
      <c r="CS120" s="771"/>
      <c r="CT120" s="771"/>
      <c r="CU120" s="771"/>
      <c r="CV120" s="771"/>
      <c r="CW120" s="771"/>
      <c r="CX120" s="771"/>
      <c r="CY120" s="771"/>
      <c r="CZ120" s="771"/>
      <c r="DA120" s="771"/>
      <c r="DB120" s="771"/>
      <c r="DC120" s="771"/>
      <c r="DD120" s="771"/>
      <c r="DE120" s="771"/>
      <c r="DF120" s="772"/>
      <c r="DG120" s="683">
        <v>4719019</v>
      </c>
      <c r="DH120" s="684"/>
      <c r="DI120" s="684"/>
      <c r="DJ120" s="684"/>
      <c r="DK120" s="684"/>
      <c r="DL120" s="684">
        <v>4276099</v>
      </c>
      <c r="DM120" s="684"/>
      <c r="DN120" s="684"/>
      <c r="DO120" s="684"/>
      <c r="DP120" s="684"/>
      <c r="DQ120" s="684">
        <v>3820873</v>
      </c>
      <c r="DR120" s="684"/>
      <c r="DS120" s="684"/>
      <c r="DT120" s="684"/>
      <c r="DU120" s="684"/>
      <c r="DV120" s="689">
        <v>119.2</v>
      </c>
      <c r="DW120" s="689"/>
      <c r="DX120" s="689"/>
      <c r="DY120" s="689"/>
      <c r="DZ120" s="690"/>
    </row>
    <row r="121" spans="1:130" s="467" customFormat="1" ht="26.25" customHeight="1" x14ac:dyDescent="0.15">
      <c r="A121" s="763"/>
      <c r="B121" s="711"/>
      <c r="C121" s="729" t="s">
        <v>412</v>
      </c>
      <c r="D121" s="730"/>
      <c r="E121" s="730"/>
      <c r="F121" s="730"/>
      <c r="G121" s="730"/>
      <c r="H121" s="730"/>
      <c r="I121" s="730"/>
      <c r="J121" s="730"/>
      <c r="K121" s="730"/>
      <c r="L121" s="730"/>
      <c r="M121" s="730"/>
      <c r="N121" s="730"/>
      <c r="O121" s="730"/>
      <c r="P121" s="730"/>
      <c r="Q121" s="730"/>
      <c r="R121" s="730"/>
      <c r="S121" s="730"/>
      <c r="T121" s="730"/>
      <c r="U121" s="730"/>
      <c r="V121" s="730"/>
      <c r="W121" s="730"/>
      <c r="X121" s="730"/>
      <c r="Y121" s="730"/>
      <c r="Z121" s="731"/>
      <c r="AA121" s="716" t="s">
        <v>65</v>
      </c>
      <c r="AB121" s="717"/>
      <c r="AC121" s="717"/>
      <c r="AD121" s="717"/>
      <c r="AE121" s="718"/>
      <c r="AF121" s="719" t="s">
        <v>65</v>
      </c>
      <c r="AG121" s="717"/>
      <c r="AH121" s="717"/>
      <c r="AI121" s="717"/>
      <c r="AJ121" s="718"/>
      <c r="AK121" s="719" t="s">
        <v>65</v>
      </c>
      <c r="AL121" s="717"/>
      <c r="AM121" s="717"/>
      <c r="AN121" s="717"/>
      <c r="AO121" s="718"/>
      <c r="AP121" s="720" t="s">
        <v>65</v>
      </c>
      <c r="AQ121" s="721"/>
      <c r="AR121" s="721"/>
      <c r="AS121" s="721"/>
      <c r="AT121" s="722"/>
      <c r="AU121" s="773"/>
      <c r="AV121" s="774"/>
      <c r="AW121" s="774"/>
      <c r="AX121" s="774"/>
      <c r="AY121" s="775"/>
      <c r="AZ121" s="703" t="s">
        <v>413</v>
      </c>
      <c r="BA121" s="704"/>
      <c r="BB121" s="704"/>
      <c r="BC121" s="704"/>
      <c r="BD121" s="704"/>
      <c r="BE121" s="704"/>
      <c r="BF121" s="704"/>
      <c r="BG121" s="704"/>
      <c r="BH121" s="704"/>
      <c r="BI121" s="704"/>
      <c r="BJ121" s="704"/>
      <c r="BK121" s="704"/>
      <c r="BL121" s="704"/>
      <c r="BM121" s="704"/>
      <c r="BN121" s="704"/>
      <c r="BO121" s="704"/>
      <c r="BP121" s="705"/>
      <c r="BQ121" s="706">
        <v>47403</v>
      </c>
      <c r="BR121" s="707"/>
      <c r="BS121" s="707"/>
      <c r="BT121" s="707"/>
      <c r="BU121" s="707"/>
      <c r="BV121" s="707">
        <v>72319</v>
      </c>
      <c r="BW121" s="707"/>
      <c r="BX121" s="707"/>
      <c r="BY121" s="707"/>
      <c r="BZ121" s="707"/>
      <c r="CA121" s="707">
        <v>69905</v>
      </c>
      <c r="CB121" s="707"/>
      <c r="CC121" s="707"/>
      <c r="CD121" s="707"/>
      <c r="CE121" s="707"/>
      <c r="CF121" s="708">
        <v>2.2000000000000002</v>
      </c>
      <c r="CG121" s="709"/>
      <c r="CH121" s="709"/>
      <c r="CI121" s="709"/>
      <c r="CJ121" s="709"/>
      <c r="CK121" s="776"/>
      <c r="CL121" s="777"/>
      <c r="CM121" s="777"/>
      <c r="CN121" s="777"/>
      <c r="CO121" s="778"/>
      <c r="CP121" s="779" t="s">
        <v>343</v>
      </c>
      <c r="CQ121" s="780"/>
      <c r="CR121" s="780"/>
      <c r="CS121" s="780"/>
      <c r="CT121" s="780"/>
      <c r="CU121" s="780"/>
      <c r="CV121" s="780"/>
      <c r="CW121" s="780"/>
      <c r="CX121" s="780"/>
      <c r="CY121" s="780"/>
      <c r="CZ121" s="780"/>
      <c r="DA121" s="780"/>
      <c r="DB121" s="780"/>
      <c r="DC121" s="780"/>
      <c r="DD121" s="780"/>
      <c r="DE121" s="780"/>
      <c r="DF121" s="781"/>
      <c r="DG121" s="706">
        <v>683868</v>
      </c>
      <c r="DH121" s="707"/>
      <c r="DI121" s="707"/>
      <c r="DJ121" s="707"/>
      <c r="DK121" s="707"/>
      <c r="DL121" s="707">
        <v>644964</v>
      </c>
      <c r="DM121" s="707"/>
      <c r="DN121" s="707"/>
      <c r="DO121" s="707"/>
      <c r="DP121" s="707"/>
      <c r="DQ121" s="707">
        <v>572129</v>
      </c>
      <c r="DR121" s="707"/>
      <c r="DS121" s="707"/>
      <c r="DT121" s="707"/>
      <c r="DU121" s="707"/>
      <c r="DV121" s="712">
        <v>17.8</v>
      </c>
      <c r="DW121" s="712"/>
      <c r="DX121" s="712"/>
      <c r="DY121" s="712"/>
      <c r="DZ121" s="713"/>
    </row>
    <row r="122" spans="1:130" s="467" customFormat="1" ht="26.25" customHeight="1" x14ac:dyDescent="0.15">
      <c r="A122" s="763"/>
      <c r="B122" s="711"/>
      <c r="C122" s="703" t="s">
        <v>395</v>
      </c>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5"/>
      <c r="AA122" s="716" t="s">
        <v>65</v>
      </c>
      <c r="AB122" s="717"/>
      <c r="AC122" s="717"/>
      <c r="AD122" s="717"/>
      <c r="AE122" s="718"/>
      <c r="AF122" s="719" t="s">
        <v>65</v>
      </c>
      <c r="AG122" s="717"/>
      <c r="AH122" s="717"/>
      <c r="AI122" s="717"/>
      <c r="AJ122" s="718"/>
      <c r="AK122" s="719" t="s">
        <v>65</v>
      </c>
      <c r="AL122" s="717"/>
      <c r="AM122" s="717"/>
      <c r="AN122" s="717"/>
      <c r="AO122" s="718"/>
      <c r="AP122" s="720" t="s">
        <v>65</v>
      </c>
      <c r="AQ122" s="721"/>
      <c r="AR122" s="721"/>
      <c r="AS122" s="721"/>
      <c r="AT122" s="722"/>
      <c r="AU122" s="773"/>
      <c r="AV122" s="774"/>
      <c r="AW122" s="774"/>
      <c r="AX122" s="774"/>
      <c r="AY122" s="775"/>
      <c r="AZ122" s="743" t="s">
        <v>414</v>
      </c>
      <c r="BA122" s="727"/>
      <c r="BB122" s="727"/>
      <c r="BC122" s="727"/>
      <c r="BD122" s="727"/>
      <c r="BE122" s="727"/>
      <c r="BF122" s="727"/>
      <c r="BG122" s="727"/>
      <c r="BH122" s="727"/>
      <c r="BI122" s="727"/>
      <c r="BJ122" s="727"/>
      <c r="BK122" s="727"/>
      <c r="BL122" s="727"/>
      <c r="BM122" s="727"/>
      <c r="BN122" s="727"/>
      <c r="BO122" s="727"/>
      <c r="BP122" s="728"/>
      <c r="BQ122" s="744">
        <v>7578799</v>
      </c>
      <c r="BR122" s="745"/>
      <c r="BS122" s="745"/>
      <c r="BT122" s="745"/>
      <c r="BU122" s="745"/>
      <c r="BV122" s="745">
        <v>7470318</v>
      </c>
      <c r="BW122" s="745"/>
      <c r="BX122" s="745"/>
      <c r="BY122" s="745"/>
      <c r="BZ122" s="745"/>
      <c r="CA122" s="745">
        <v>7144184</v>
      </c>
      <c r="CB122" s="745"/>
      <c r="CC122" s="745"/>
      <c r="CD122" s="745"/>
      <c r="CE122" s="745"/>
      <c r="CF122" s="782">
        <v>222.9</v>
      </c>
      <c r="CG122" s="783"/>
      <c r="CH122" s="783"/>
      <c r="CI122" s="783"/>
      <c r="CJ122" s="783"/>
      <c r="CK122" s="776"/>
      <c r="CL122" s="777"/>
      <c r="CM122" s="777"/>
      <c r="CN122" s="777"/>
      <c r="CO122" s="778"/>
      <c r="CP122" s="779" t="s">
        <v>341</v>
      </c>
      <c r="CQ122" s="780"/>
      <c r="CR122" s="780"/>
      <c r="CS122" s="780"/>
      <c r="CT122" s="780"/>
      <c r="CU122" s="780"/>
      <c r="CV122" s="780"/>
      <c r="CW122" s="780"/>
      <c r="CX122" s="780"/>
      <c r="CY122" s="780"/>
      <c r="CZ122" s="780"/>
      <c r="DA122" s="780"/>
      <c r="DB122" s="780"/>
      <c r="DC122" s="780"/>
      <c r="DD122" s="780"/>
      <c r="DE122" s="780"/>
      <c r="DF122" s="781"/>
      <c r="DG122" s="706" t="s">
        <v>65</v>
      </c>
      <c r="DH122" s="707"/>
      <c r="DI122" s="707"/>
      <c r="DJ122" s="707"/>
      <c r="DK122" s="707"/>
      <c r="DL122" s="707" t="s">
        <v>65</v>
      </c>
      <c r="DM122" s="707"/>
      <c r="DN122" s="707"/>
      <c r="DO122" s="707"/>
      <c r="DP122" s="707"/>
      <c r="DQ122" s="707" t="s">
        <v>65</v>
      </c>
      <c r="DR122" s="707"/>
      <c r="DS122" s="707"/>
      <c r="DT122" s="707"/>
      <c r="DU122" s="707"/>
      <c r="DV122" s="712" t="s">
        <v>65</v>
      </c>
      <c r="DW122" s="712"/>
      <c r="DX122" s="712"/>
      <c r="DY122" s="712"/>
      <c r="DZ122" s="713"/>
    </row>
    <row r="123" spans="1:130" s="467" customFormat="1" ht="26.25" customHeight="1" x14ac:dyDescent="0.15">
      <c r="A123" s="763"/>
      <c r="B123" s="711"/>
      <c r="C123" s="703" t="s">
        <v>401</v>
      </c>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5"/>
      <c r="AA123" s="716" t="s">
        <v>65</v>
      </c>
      <c r="AB123" s="717"/>
      <c r="AC123" s="717"/>
      <c r="AD123" s="717"/>
      <c r="AE123" s="718"/>
      <c r="AF123" s="719" t="s">
        <v>65</v>
      </c>
      <c r="AG123" s="717"/>
      <c r="AH123" s="717"/>
      <c r="AI123" s="717"/>
      <c r="AJ123" s="718"/>
      <c r="AK123" s="719" t="s">
        <v>65</v>
      </c>
      <c r="AL123" s="717"/>
      <c r="AM123" s="717"/>
      <c r="AN123" s="717"/>
      <c r="AO123" s="718"/>
      <c r="AP123" s="720" t="s">
        <v>65</v>
      </c>
      <c r="AQ123" s="721"/>
      <c r="AR123" s="721"/>
      <c r="AS123" s="721"/>
      <c r="AT123" s="722"/>
      <c r="AU123" s="784"/>
      <c r="AV123" s="785"/>
      <c r="AW123" s="785"/>
      <c r="AX123" s="785"/>
      <c r="AY123" s="785"/>
      <c r="AZ123" s="749" t="s">
        <v>121</v>
      </c>
      <c r="BA123" s="749"/>
      <c r="BB123" s="749"/>
      <c r="BC123" s="749"/>
      <c r="BD123" s="749"/>
      <c r="BE123" s="749"/>
      <c r="BF123" s="749"/>
      <c r="BG123" s="749"/>
      <c r="BH123" s="749"/>
      <c r="BI123" s="749"/>
      <c r="BJ123" s="749"/>
      <c r="BK123" s="749"/>
      <c r="BL123" s="749"/>
      <c r="BM123" s="749"/>
      <c r="BN123" s="749"/>
      <c r="BO123" s="732" t="s">
        <v>415</v>
      </c>
      <c r="BP123" s="750"/>
      <c r="BQ123" s="786">
        <v>9977462</v>
      </c>
      <c r="BR123" s="787"/>
      <c r="BS123" s="787"/>
      <c r="BT123" s="787"/>
      <c r="BU123" s="787"/>
      <c r="BV123" s="787">
        <v>10077450</v>
      </c>
      <c r="BW123" s="787"/>
      <c r="BX123" s="787"/>
      <c r="BY123" s="787"/>
      <c r="BZ123" s="787"/>
      <c r="CA123" s="787">
        <v>9985344</v>
      </c>
      <c r="CB123" s="787"/>
      <c r="CC123" s="787"/>
      <c r="CD123" s="787"/>
      <c r="CE123" s="787"/>
      <c r="CF123" s="751"/>
      <c r="CG123" s="752"/>
      <c r="CH123" s="752"/>
      <c r="CI123" s="752"/>
      <c r="CJ123" s="753"/>
      <c r="CK123" s="776"/>
      <c r="CL123" s="777"/>
      <c r="CM123" s="777"/>
      <c r="CN123" s="777"/>
      <c r="CO123" s="778"/>
      <c r="CP123" s="779" t="s">
        <v>342</v>
      </c>
      <c r="CQ123" s="780"/>
      <c r="CR123" s="780"/>
      <c r="CS123" s="780"/>
      <c r="CT123" s="780"/>
      <c r="CU123" s="780"/>
      <c r="CV123" s="780"/>
      <c r="CW123" s="780"/>
      <c r="CX123" s="780"/>
      <c r="CY123" s="780"/>
      <c r="CZ123" s="780"/>
      <c r="DA123" s="780"/>
      <c r="DB123" s="780"/>
      <c r="DC123" s="780"/>
      <c r="DD123" s="780"/>
      <c r="DE123" s="780"/>
      <c r="DF123" s="781"/>
      <c r="DG123" s="716" t="s">
        <v>65</v>
      </c>
      <c r="DH123" s="717"/>
      <c r="DI123" s="717"/>
      <c r="DJ123" s="717"/>
      <c r="DK123" s="718"/>
      <c r="DL123" s="719" t="s">
        <v>65</v>
      </c>
      <c r="DM123" s="717"/>
      <c r="DN123" s="717"/>
      <c r="DO123" s="717"/>
      <c r="DP123" s="718"/>
      <c r="DQ123" s="719" t="s">
        <v>65</v>
      </c>
      <c r="DR123" s="717"/>
      <c r="DS123" s="717"/>
      <c r="DT123" s="717"/>
      <c r="DU123" s="718"/>
      <c r="DV123" s="720" t="s">
        <v>65</v>
      </c>
      <c r="DW123" s="721"/>
      <c r="DX123" s="721"/>
      <c r="DY123" s="721"/>
      <c r="DZ123" s="722"/>
    </row>
    <row r="124" spans="1:130" s="467" customFormat="1" ht="26.25" customHeight="1" thickBot="1" x14ac:dyDescent="0.2">
      <c r="A124" s="763"/>
      <c r="B124" s="711"/>
      <c r="C124" s="703" t="s">
        <v>404</v>
      </c>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5"/>
      <c r="AA124" s="716" t="s">
        <v>65</v>
      </c>
      <c r="AB124" s="717"/>
      <c r="AC124" s="717"/>
      <c r="AD124" s="717"/>
      <c r="AE124" s="718"/>
      <c r="AF124" s="719" t="s">
        <v>65</v>
      </c>
      <c r="AG124" s="717"/>
      <c r="AH124" s="717"/>
      <c r="AI124" s="717"/>
      <c r="AJ124" s="718"/>
      <c r="AK124" s="719" t="s">
        <v>65</v>
      </c>
      <c r="AL124" s="717"/>
      <c r="AM124" s="717"/>
      <c r="AN124" s="717"/>
      <c r="AO124" s="718"/>
      <c r="AP124" s="720" t="s">
        <v>65</v>
      </c>
      <c r="AQ124" s="721"/>
      <c r="AR124" s="721"/>
      <c r="AS124" s="721"/>
      <c r="AT124" s="722"/>
      <c r="AU124" s="788" t="s">
        <v>416</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v>111</v>
      </c>
      <c r="BR124" s="792"/>
      <c r="BS124" s="792"/>
      <c r="BT124" s="792"/>
      <c r="BU124" s="792"/>
      <c r="BV124" s="792">
        <v>89.5</v>
      </c>
      <c r="BW124" s="792"/>
      <c r="BX124" s="792"/>
      <c r="BY124" s="792"/>
      <c r="BZ124" s="792"/>
      <c r="CA124" s="792">
        <v>77.599999999999994</v>
      </c>
      <c r="CB124" s="792"/>
      <c r="CC124" s="792"/>
      <c r="CD124" s="792"/>
      <c r="CE124" s="792"/>
      <c r="CF124" s="793"/>
      <c r="CG124" s="794"/>
      <c r="CH124" s="794"/>
      <c r="CI124" s="794"/>
      <c r="CJ124" s="795"/>
      <c r="CK124" s="796"/>
      <c r="CL124" s="796"/>
      <c r="CM124" s="796"/>
      <c r="CN124" s="796"/>
      <c r="CO124" s="797"/>
      <c r="CP124" s="779" t="s">
        <v>417</v>
      </c>
      <c r="CQ124" s="780"/>
      <c r="CR124" s="780"/>
      <c r="CS124" s="780"/>
      <c r="CT124" s="780"/>
      <c r="CU124" s="780"/>
      <c r="CV124" s="780"/>
      <c r="CW124" s="780"/>
      <c r="CX124" s="780"/>
      <c r="CY124" s="780"/>
      <c r="CZ124" s="780"/>
      <c r="DA124" s="780"/>
      <c r="DB124" s="780"/>
      <c r="DC124" s="780"/>
      <c r="DD124" s="780"/>
      <c r="DE124" s="780"/>
      <c r="DF124" s="781"/>
      <c r="DG124" s="756" t="s">
        <v>65</v>
      </c>
      <c r="DH124" s="757"/>
      <c r="DI124" s="757"/>
      <c r="DJ124" s="757"/>
      <c r="DK124" s="758"/>
      <c r="DL124" s="759" t="s">
        <v>65</v>
      </c>
      <c r="DM124" s="757"/>
      <c r="DN124" s="757"/>
      <c r="DO124" s="757"/>
      <c r="DP124" s="758"/>
      <c r="DQ124" s="759" t="s">
        <v>65</v>
      </c>
      <c r="DR124" s="757"/>
      <c r="DS124" s="757"/>
      <c r="DT124" s="757"/>
      <c r="DU124" s="758"/>
      <c r="DV124" s="760" t="s">
        <v>65</v>
      </c>
      <c r="DW124" s="761"/>
      <c r="DX124" s="761"/>
      <c r="DY124" s="761"/>
      <c r="DZ124" s="762"/>
    </row>
    <row r="125" spans="1:130" s="467" customFormat="1" ht="26.25" customHeight="1" x14ac:dyDescent="0.15">
      <c r="A125" s="763"/>
      <c r="B125" s="711"/>
      <c r="C125" s="703" t="s">
        <v>406</v>
      </c>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5"/>
      <c r="AA125" s="716" t="s">
        <v>65</v>
      </c>
      <c r="AB125" s="717"/>
      <c r="AC125" s="717"/>
      <c r="AD125" s="717"/>
      <c r="AE125" s="718"/>
      <c r="AF125" s="719" t="s">
        <v>65</v>
      </c>
      <c r="AG125" s="717"/>
      <c r="AH125" s="717"/>
      <c r="AI125" s="717"/>
      <c r="AJ125" s="718"/>
      <c r="AK125" s="719" t="s">
        <v>65</v>
      </c>
      <c r="AL125" s="717"/>
      <c r="AM125" s="717"/>
      <c r="AN125" s="717"/>
      <c r="AO125" s="718"/>
      <c r="AP125" s="720" t="s">
        <v>65</v>
      </c>
      <c r="AQ125" s="721"/>
      <c r="AR125" s="721"/>
      <c r="AS125" s="721"/>
      <c r="AT125" s="722"/>
      <c r="AU125" s="798"/>
      <c r="AV125" s="799"/>
      <c r="AW125" s="799"/>
      <c r="AX125" s="799"/>
      <c r="AY125" s="799"/>
      <c r="AZ125" s="799"/>
      <c r="BA125" s="799"/>
      <c r="BB125" s="799"/>
      <c r="BC125" s="799"/>
      <c r="BD125" s="799"/>
      <c r="BE125" s="799"/>
      <c r="BF125" s="799"/>
      <c r="BG125" s="799"/>
      <c r="BH125" s="799"/>
      <c r="BI125" s="799"/>
      <c r="BJ125" s="799"/>
      <c r="BK125" s="799"/>
      <c r="BL125" s="799"/>
      <c r="BM125" s="799"/>
      <c r="BN125" s="799"/>
      <c r="BO125" s="799"/>
      <c r="BP125" s="799"/>
      <c r="BQ125" s="474"/>
      <c r="BR125" s="474"/>
      <c r="BS125" s="474"/>
      <c r="BT125" s="474"/>
      <c r="BU125" s="474"/>
      <c r="BV125" s="474"/>
      <c r="BW125" s="474"/>
      <c r="BX125" s="474"/>
      <c r="BY125" s="474"/>
      <c r="BZ125" s="474"/>
      <c r="CA125" s="474"/>
      <c r="CB125" s="474"/>
      <c r="CC125" s="474"/>
      <c r="CD125" s="474"/>
      <c r="CE125" s="474"/>
      <c r="CF125" s="474"/>
      <c r="CG125" s="474"/>
      <c r="CH125" s="474"/>
      <c r="CI125" s="474"/>
      <c r="CJ125" s="800"/>
      <c r="CK125" s="801" t="s">
        <v>418</v>
      </c>
      <c r="CL125" s="768"/>
      <c r="CM125" s="768"/>
      <c r="CN125" s="768"/>
      <c r="CO125" s="769"/>
      <c r="CP125" s="682" t="s">
        <v>419</v>
      </c>
      <c r="CQ125" s="671"/>
      <c r="CR125" s="671"/>
      <c r="CS125" s="671"/>
      <c r="CT125" s="671"/>
      <c r="CU125" s="671"/>
      <c r="CV125" s="671"/>
      <c r="CW125" s="671"/>
      <c r="CX125" s="671"/>
      <c r="CY125" s="671"/>
      <c r="CZ125" s="671"/>
      <c r="DA125" s="671"/>
      <c r="DB125" s="671"/>
      <c r="DC125" s="671"/>
      <c r="DD125" s="671"/>
      <c r="DE125" s="671"/>
      <c r="DF125" s="672"/>
      <c r="DG125" s="683" t="s">
        <v>65</v>
      </c>
      <c r="DH125" s="684"/>
      <c r="DI125" s="684"/>
      <c r="DJ125" s="684"/>
      <c r="DK125" s="684"/>
      <c r="DL125" s="684" t="s">
        <v>65</v>
      </c>
      <c r="DM125" s="684"/>
      <c r="DN125" s="684"/>
      <c r="DO125" s="684"/>
      <c r="DP125" s="684"/>
      <c r="DQ125" s="684" t="s">
        <v>65</v>
      </c>
      <c r="DR125" s="684"/>
      <c r="DS125" s="684"/>
      <c r="DT125" s="684"/>
      <c r="DU125" s="684"/>
      <c r="DV125" s="689" t="s">
        <v>65</v>
      </c>
      <c r="DW125" s="689"/>
      <c r="DX125" s="689"/>
      <c r="DY125" s="689"/>
      <c r="DZ125" s="690"/>
    </row>
    <row r="126" spans="1:130" s="467" customFormat="1" ht="26.25" customHeight="1" thickBot="1" x14ac:dyDescent="0.2">
      <c r="A126" s="763"/>
      <c r="B126" s="711"/>
      <c r="C126" s="703" t="s">
        <v>408</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5"/>
      <c r="AA126" s="716">
        <v>17772</v>
      </c>
      <c r="AB126" s="717"/>
      <c r="AC126" s="717"/>
      <c r="AD126" s="717"/>
      <c r="AE126" s="718"/>
      <c r="AF126" s="719">
        <v>17490</v>
      </c>
      <c r="AG126" s="717"/>
      <c r="AH126" s="717"/>
      <c r="AI126" s="717"/>
      <c r="AJ126" s="718"/>
      <c r="AK126" s="719">
        <v>17895</v>
      </c>
      <c r="AL126" s="717"/>
      <c r="AM126" s="717"/>
      <c r="AN126" s="717"/>
      <c r="AO126" s="718"/>
      <c r="AP126" s="720">
        <v>0.6</v>
      </c>
      <c r="AQ126" s="721"/>
      <c r="AR126" s="721"/>
      <c r="AS126" s="721"/>
      <c r="AT126" s="722"/>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2"/>
      <c r="CE126" s="802"/>
      <c r="CF126" s="802"/>
      <c r="CG126" s="474"/>
      <c r="CH126" s="474"/>
      <c r="CI126" s="474"/>
      <c r="CJ126" s="800"/>
      <c r="CK126" s="803"/>
      <c r="CL126" s="777"/>
      <c r="CM126" s="777"/>
      <c r="CN126" s="777"/>
      <c r="CO126" s="778"/>
      <c r="CP126" s="703" t="s">
        <v>420</v>
      </c>
      <c r="CQ126" s="704"/>
      <c r="CR126" s="704"/>
      <c r="CS126" s="704"/>
      <c r="CT126" s="704"/>
      <c r="CU126" s="704"/>
      <c r="CV126" s="704"/>
      <c r="CW126" s="704"/>
      <c r="CX126" s="704"/>
      <c r="CY126" s="704"/>
      <c r="CZ126" s="704"/>
      <c r="DA126" s="704"/>
      <c r="DB126" s="704"/>
      <c r="DC126" s="704"/>
      <c r="DD126" s="704"/>
      <c r="DE126" s="704"/>
      <c r="DF126" s="705"/>
      <c r="DG126" s="706" t="s">
        <v>65</v>
      </c>
      <c r="DH126" s="707"/>
      <c r="DI126" s="707"/>
      <c r="DJ126" s="707"/>
      <c r="DK126" s="707"/>
      <c r="DL126" s="707" t="s">
        <v>65</v>
      </c>
      <c r="DM126" s="707"/>
      <c r="DN126" s="707"/>
      <c r="DO126" s="707"/>
      <c r="DP126" s="707"/>
      <c r="DQ126" s="707" t="s">
        <v>65</v>
      </c>
      <c r="DR126" s="707"/>
      <c r="DS126" s="707"/>
      <c r="DT126" s="707"/>
      <c r="DU126" s="707"/>
      <c r="DV126" s="712" t="s">
        <v>65</v>
      </c>
      <c r="DW126" s="712"/>
      <c r="DX126" s="712"/>
      <c r="DY126" s="712"/>
      <c r="DZ126" s="713"/>
    </row>
    <row r="127" spans="1:130" s="467" customFormat="1" ht="26.25" customHeight="1" x14ac:dyDescent="0.15">
      <c r="A127" s="804"/>
      <c r="B127" s="755"/>
      <c r="C127" s="743" t="s">
        <v>421</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716" t="s">
        <v>65</v>
      </c>
      <c r="AB127" s="717"/>
      <c r="AC127" s="717"/>
      <c r="AD127" s="717"/>
      <c r="AE127" s="718"/>
      <c r="AF127" s="719" t="s">
        <v>65</v>
      </c>
      <c r="AG127" s="717"/>
      <c r="AH127" s="717"/>
      <c r="AI127" s="717"/>
      <c r="AJ127" s="718"/>
      <c r="AK127" s="719" t="s">
        <v>65</v>
      </c>
      <c r="AL127" s="717"/>
      <c r="AM127" s="717"/>
      <c r="AN127" s="717"/>
      <c r="AO127" s="718"/>
      <c r="AP127" s="720" t="s">
        <v>65</v>
      </c>
      <c r="AQ127" s="721"/>
      <c r="AR127" s="721"/>
      <c r="AS127" s="721"/>
      <c r="AT127" s="722"/>
      <c r="AU127" s="474"/>
      <c r="AV127" s="474"/>
      <c r="AW127" s="474"/>
      <c r="AX127" s="805" t="s">
        <v>422</v>
      </c>
      <c r="AY127" s="806"/>
      <c r="AZ127" s="806"/>
      <c r="BA127" s="806"/>
      <c r="BB127" s="806"/>
      <c r="BC127" s="806"/>
      <c r="BD127" s="806"/>
      <c r="BE127" s="807"/>
      <c r="BF127" s="808" t="s">
        <v>423</v>
      </c>
      <c r="BG127" s="806"/>
      <c r="BH127" s="806"/>
      <c r="BI127" s="806"/>
      <c r="BJ127" s="806"/>
      <c r="BK127" s="806"/>
      <c r="BL127" s="807"/>
      <c r="BM127" s="808" t="s">
        <v>424</v>
      </c>
      <c r="BN127" s="806"/>
      <c r="BO127" s="806"/>
      <c r="BP127" s="806"/>
      <c r="BQ127" s="806"/>
      <c r="BR127" s="806"/>
      <c r="BS127" s="807"/>
      <c r="BT127" s="808" t="s">
        <v>425</v>
      </c>
      <c r="BU127" s="806"/>
      <c r="BV127" s="806"/>
      <c r="BW127" s="806"/>
      <c r="BX127" s="806"/>
      <c r="BY127" s="806"/>
      <c r="BZ127" s="809"/>
      <c r="CA127" s="474"/>
      <c r="CB127" s="474"/>
      <c r="CC127" s="474"/>
      <c r="CD127" s="802"/>
      <c r="CE127" s="802"/>
      <c r="CF127" s="802"/>
      <c r="CG127" s="474"/>
      <c r="CH127" s="474"/>
      <c r="CI127" s="474"/>
      <c r="CJ127" s="800"/>
      <c r="CK127" s="803"/>
      <c r="CL127" s="777"/>
      <c r="CM127" s="777"/>
      <c r="CN127" s="777"/>
      <c r="CO127" s="778"/>
      <c r="CP127" s="703" t="s">
        <v>426</v>
      </c>
      <c r="CQ127" s="704"/>
      <c r="CR127" s="704"/>
      <c r="CS127" s="704"/>
      <c r="CT127" s="704"/>
      <c r="CU127" s="704"/>
      <c r="CV127" s="704"/>
      <c r="CW127" s="704"/>
      <c r="CX127" s="704"/>
      <c r="CY127" s="704"/>
      <c r="CZ127" s="704"/>
      <c r="DA127" s="704"/>
      <c r="DB127" s="704"/>
      <c r="DC127" s="704"/>
      <c r="DD127" s="704"/>
      <c r="DE127" s="704"/>
      <c r="DF127" s="705"/>
      <c r="DG127" s="706" t="s">
        <v>65</v>
      </c>
      <c r="DH127" s="707"/>
      <c r="DI127" s="707"/>
      <c r="DJ127" s="707"/>
      <c r="DK127" s="707"/>
      <c r="DL127" s="707" t="s">
        <v>65</v>
      </c>
      <c r="DM127" s="707"/>
      <c r="DN127" s="707"/>
      <c r="DO127" s="707"/>
      <c r="DP127" s="707"/>
      <c r="DQ127" s="707" t="s">
        <v>65</v>
      </c>
      <c r="DR127" s="707"/>
      <c r="DS127" s="707"/>
      <c r="DT127" s="707"/>
      <c r="DU127" s="707"/>
      <c r="DV127" s="712" t="s">
        <v>65</v>
      </c>
      <c r="DW127" s="712"/>
      <c r="DX127" s="712"/>
      <c r="DY127" s="712"/>
      <c r="DZ127" s="713"/>
    </row>
    <row r="128" spans="1:130" s="467" customFormat="1" ht="26.25" customHeight="1" thickBot="1" x14ac:dyDescent="0.2">
      <c r="A128" s="810" t="s">
        <v>427</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428</v>
      </c>
      <c r="X128" s="812"/>
      <c r="Y128" s="812"/>
      <c r="Z128" s="813"/>
      <c r="AA128" s="814">
        <v>2318</v>
      </c>
      <c r="AB128" s="815"/>
      <c r="AC128" s="815"/>
      <c r="AD128" s="815"/>
      <c r="AE128" s="816"/>
      <c r="AF128" s="817">
        <v>947</v>
      </c>
      <c r="AG128" s="815"/>
      <c r="AH128" s="815"/>
      <c r="AI128" s="815"/>
      <c r="AJ128" s="816"/>
      <c r="AK128" s="817">
        <v>750</v>
      </c>
      <c r="AL128" s="815"/>
      <c r="AM128" s="815"/>
      <c r="AN128" s="815"/>
      <c r="AO128" s="816"/>
      <c r="AP128" s="818"/>
      <c r="AQ128" s="819"/>
      <c r="AR128" s="819"/>
      <c r="AS128" s="819"/>
      <c r="AT128" s="820"/>
      <c r="AU128" s="474"/>
      <c r="AV128" s="474"/>
      <c r="AW128" s="474"/>
      <c r="AX128" s="670" t="s">
        <v>429</v>
      </c>
      <c r="AY128" s="671"/>
      <c r="AZ128" s="671"/>
      <c r="BA128" s="671"/>
      <c r="BB128" s="671"/>
      <c r="BC128" s="671"/>
      <c r="BD128" s="671"/>
      <c r="BE128" s="672"/>
      <c r="BF128" s="821" t="s">
        <v>65</v>
      </c>
      <c r="BG128" s="822"/>
      <c r="BH128" s="822"/>
      <c r="BI128" s="822"/>
      <c r="BJ128" s="822"/>
      <c r="BK128" s="822"/>
      <c r="BL128" s="823"/>
      <c r="BM128" s="821">
        <v>15</v>
      </c>
      <c r="BN128" s="822"/>
      <c r="BO128" s="822"/>
      <c r="BP128" s="822"/>
      <c r="BQ128" s="822"/>
      <c r="BR128" s="822"/>
      <c r="BS128" s="823"/>
      <c r="BT128" s="821">
        <v>20</v>
      </c>
      <c r="BU128" s="822"/>
      <c r="BV128" s="822"/>
      <c r="BW128" s="822"/>
      <c r="BX128" s="822"/>
      <c r="BY128" s="822"/>
      <c r="BZ128" s="824"/>
      <c r="CA128" s="802"/>
      <c r="CB128" s="802"/>
      <c r="CC128" s="802"/>
      <c r="CD128" s="802"/>
      <c r="CE128" s="802"/>
      <c r="CF128" s="802"/>
      <c r="CG128" s="474"/>
      <c r="CH128" s="474"/>
      <c r="CI128" s="474"/>
      <c r="CJ128" s="800"/>
      <c r="CK128" s="825"/>
      <c r="CL128" s="826"/>
      <c r="CM128" s="826"/>
      <c r="CN128" s="826"/>
      <c r="CO128" s="827"/>
      <c r="CP128" s="828" t="s">
        <v>430</v>
      </c>
      <c r="CQ128" s="829"/>
      <c r="CR128" s="829"/>
      <c r="CS128" s="829"/>
      <c r="CT128" s="829"/>
      <c r="CU128" s="829"/>
      <c r="CV128" s="829"/>
      <c r="CW128" s="829"/>
      <c r="CX128" s="829"/>
      <c r="CY128" s="829"/>
      <c r="CZ128" s="829"/>
      <c r="DA128" s="829"/>
      <c r="DB128" s="829"/>
      <c r="DC128" s="829"/>
      <c r="DD128" s="829"/>
      <c r="DE128" s="829"/>
      <c r="DF128" s="830"/>
      <c r="DG128" s="831" t="s">
        <v>65</v>
      </c>
      <c r="DH128" s="832"/>
      <c r="DI128" s="832"/>
      <c r="DJ128" s="832"/>
      <c r="DK128" s="832"/>
      <c r="DL128" s="832" t="s">
        <v>65</v>
      </c>
      <c r="DM128" s="832"/>
      <c r="DN128" s="832"/>
      <c r="DO128" s="832"/>
      <c r="DP128" s="832"/>
      <c r="DQ128" s="832" t="s">
        <v>65</v>
      </c>
      <c r="DR128" s="832"/>
      <c r="DS128" s="832"/>
      <c r="DT128" s="832"/>
      <c r="DU128" s="832"/>
      <c r="DV128" s="833" t="s">
        <v>65</v>
      </c>
      <c r="DW128" s="833"/>
      <c r="DX128" s="833"/>
      <c r="DY128" s="833"/>
      <c r="DZ128" s="834"/>
    </row>
    <row r="129" spans="1:131" s="467" customFormat="1" ht="26.25" customHeight="1" x14ac:dyDescent="0.15">
      <c r="A129" s="691" t="s">
        <v>46</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835" t="s">
        <v>431</v>
      </c>
      <c r="X129" s="836"/>
      <c r="Y129" s="836"/>
      <c r="Z129" s="837"/>
      <c r="AA129" s="716">
        <v>3899328</v>
      </c>
      <c r="AB129" s="717"/>
      <c r="AC129" s="717"/>
      <c r="AD129" s="717"/>
      <c r="AE129" s="718"/>
      <c r="AF129" s="719">
        <v>3959829</v>
      </c>
      <c r="AG129" s="717"/>
      <c r="AH129" s="717"/>
      <c r="AI129" s="717"/>
      <c r="AJ129" s="718"/>
      <c r="AK129" s="719">
        <v>3902699</v>
      </c>
      <c r="AL129" s="717"/>
      <c r="AM129" s="717"/>
      <c r="AN129" s="717"/>
      <c r="AO129" s="718"/>
      <c r="AP129" s="838"/>
      <c r="AQ129" s="839"/>
      <c r="AR129" s="839"/>
      <c r="AS129" s="839"/>
      <c r="AT129" s="840"/>
      <c r="AU129" s="475"/>
      <c r="AV129" s="475"/>
      <c r="AW129" s="475"/>
      <c r="AX129" s="841" t="s">
        <v>432</v>
      </c>
      <c r="AY129" s="704"/>
      <c r="AZ129" s="704"/>
      <c r="BA129" s="704"/>
      <c r="BB129" s="704"/>
      <c r="BC129" s="704"/>
      <c r="BD129" s="704"/>
      <c r="BE129" s="705"/>
      <c r="BF129" s="842" t="s">
        <v>65</v>
      </c>
      <c r="BG129" s="843"/>
      <c r="BH129" s="843"/>
      <c r="BI129" s="843"/>
      <c r="BJ129" s="843"/>
      <c r="BK129" s="843"/>
      <c r="BL129" s="844"/>
      <c r="BM129" s="842">
        <v>20</v>
      </c>
      <c r="BN129" s="843"/>
      <c r="BO129" s="843"/>
      <c r="BP129" s="843"/>
      <c r="BQ129" s="843"/>
      <c r="BR129" s="843"/>
      <c r="BS129" s="844"/>
      <c r="BT129" s="842">
        <v>30</v>
      </c>
      <c r="BU129" s="843"/>
      <c r="BV129" s="843"/>
      <c r="BW129" s="843"/>
      <c r="BX129" s="843"/>
      <c r="BY129" s="843"/>
      <c r="BZ129" s="845"/>
      <c r="CA129" s="846"/>
      <c r="CB129" s="846"/>
      <c r="CC129" s="846"/>
      <c r="CD129" s="846"/>
      <c r="CE129" s="846"/>
      <c r="CF129" s="846"/>
      <c r="CG129" s="846"/>
      <c r="CH129" s="846"/>
      <c r="CI129" s="846"/>
      <c r="CJ129" s="846"/>
      <c r="CK129" s="846"/>
      <c r="CL129" s="846"/>
      <c r="CM129" s="846"/>
      <c r="CN129" s="846"/>
      <c r="CO129" s="846"/>
      <c r="CP129" s="846"/>
      <c r="CQ129" s="846"/>
      <c r="CR129" s="846"/>
      <c r="CS129" s="846"/>
      <c r="CT129" s="846"/>
      <c r="CU129" s="846"/>
      <c r="CV129" s="846"/>
      <c r="CW129" s="846"/>
      <c r="CX129" s="846"/>
      <c r="CY129" s="846"/>
      <c r="CZ129" s="846"/>
      <c r="DA129" s="846"/>
      <c r="DB129" s="846"/>
      <c r="DC129" s="846"/>
      <c r="DD129" s="846"/>
      <c r="DE129" s="846"/>
      <c r="DF129" s="846"/>
      <c r="DG129" s="846"/>
      <c r="DH129" s="846"/>
      <c r="DI129" s="846"/>
      <c r="DJ129" s="846"/>
      <c r="DK129" s="846"/>
      <c r="DL129" s="846"/>
      <c r="DM129" s="846"/>
      <c r="DN129" s="846"/>
      <c r="DO129" s="846"/>
      <c r="DP129" s="475"/>
      <c r="DQ129" s="475"/>
      <c r="DR129" s="475"/>
      <c r="DS129" s="475"/>
      <c r="DT129" s="475"/>
      <c r="DU129" s="475"/>
      <c r="DV129" s="475"/>
      <c r="DW129" s="475"/>
      <c r="DX129" s="475"/>
      <c r="DY129" s="475"/>
      <c r="DZ129" s="475"/>
    </row>
    <row r="130" spans="1:131" s="467" customFormat="1" ht="26.25" customHeight="1" x14ac:dyDescent="0.15">
      <c r="A130" s="691" t="s">
        <v>433</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835" t="s">
        <v>434</v>
      </c>
      <c r="X130" s="836"/>
      <c r="Y130" s="836"/>
      <c r="Z130" s="837"/>
      <c r="AA130" s="716">
        <v>739857</v>
      </c>
      <c r="AB130" s="717"/>
      <c r="AC130" s="717"/>
      <c r="AD130" s="717"/>
      <c r="AE130" s="718"/>
      <c r="AF130" s="719">
        <v>738614</v>
      </c>
      <c r="AG130" s="717"/>
      <c r="AH130" s="717"/>
      <c r="AI130" s="717"/>
      <c r="AJ130" s="718"/>
      <c r="AK130" s="719">
        <v>697476</v>
      </c>
      <c r="AL130" s="717"/>
      <c r="AM130" s="717"/>
      <c r="AN130" s="717"/>
      <c r="AO130" s="718"/>
      <c r="AP130" s="838"/>
      <c r="AQ130" s="839"/>
      <c r="AR130" s="839"/>
      <c r="AS130" s="839"/>
      <c r="AT130" s="840"/>
      <c r="AU130" s="475"/>
      <c r="AV130" s="475"/>
      <c r="AW130" s="475"/>
      <c r="AX130" s="841" t="s">
        <v>435</v>
      </c>
      <c r="AY130" s="704"/>
      <c r="AZ130" s="704"/>
      <c r="BA130" s="704"/>
      <c r="BB130" s="704"/>
      <c r="BC130" s="704"/>
      <c r="BD130" s="704"/>
      <c r="BE130" s="705"/>
      <c r="BF130" s="847">
        <v>13.5</v>
      </c>
      <c r="BG130" s="848"/>
      <c r="BH130" s="848"/>
      <c r="BI130" s="848"/>
      <c r="BJ130" s="848"/>
      <c r="BK130" s="848"/>
      <c r="BL130" s="849"/>
      <c r="BM130" s="847">
        <v>25</v>
      </c>
      <c r="BN130" s="848"/>
      <c r="BO130" s="848"/>
      <c r="BP130" s="848"/>
      <c r="BQ130" s="848"/>
      <c r="BR130" s="848"/>
      <c r="BS130" s="849"/>
      <c r="BT130" s="847">
        <v>35</v>
      </c>
      <c r="BU130" s="848"/>
      <c r="BV130" s="848"/>
      <c r="BW130" s="848"/>
      <c r="BX130" s="848"/>
      <c r="BY130" s="848"/>
      <c r="BZ130" s="850"/>
      <c r="CA130" s="846"/>
      <c r="CB130" s="846"/>
      <c r="CC130" s="846"/>
      <c r="CD130" s="846"/>
      <c r="CE130" s="846"/>
      <c r="CF130" s="846"/>
      <c r="CG130" s="846"/>
      <c r="CH130" s="846"/>
      <c r="CI130" s="846"/>
      <c r="CJ130" s="846"/>
      <c r="CK130" s="846"/>
      <c r="CL130" s="846"/>
      <c r="CM130" s="846"/>
      <c r="CN130" s="846"/>
      <c r="CO130" s="846"/>
      <c r="CP130" s="846"/>
      <c r="CQ130" s="846"/>
      <c r="CR130" s="846"/>
      <c r="CS130" s="846"/>
      <c r="CT130" s="846"/>
      <c r="CU130" s="846"/>
      <c r="CV130" s="846"/>
      <c r="CW130" s="846"/>
      <c r="CX130" s="846"/>
      <c r="CY130" s="846"/>
      <c r="CZ130" s="846"/>
      <c r="DA130" s="846"/>
      <c r="DB130" s="846"/>
      <c r="DC130" s="846"/>
      <c r="DD130" s="846"/>
      <c r="DE130" s="846"/>
      <c r="DF130" s="846"/>
      <c r="DG130" s="846"/>
      <c r="DH130" s="846"/>
      <c r="DI130" s="846"/>
      <c r="DJ130" s="846"/>
      <c r="DK130" s="846"/>
      <c r="DL130" s="846"/>
      <c r="DM130" s="846"/>
      <c r="DN130" s="846"/>
      <c r="DO130" s="846"/>
      <c r="DP130" s="475"/>
      <c r="DQ130" s="475"/>
      <c r="DR130" s="475"/>
      <c r="DS130" s="475"/>
      <c r="DT130" s="475"/>
      <c r="DU130" s="475"/>
      <c r="DV130" s="475"/>
      <c r="DW130" s="475"/>
      <c r="DX130" s="475"/>
      <c r="DY130" s="475"/>
      <c r="DZ130" s="475"/>
    </row>
    <row r="131" spans="1:131" s="467" customFormat="1" ht="26.25" customHeight="1" thickBot="1" x14ac:dyDescent="0.2">
      <c r="A131" s="851"/>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3" t="s">
        <v>436</v>
      </c>
      <c r="X131" s="854"/>
      <c r="Y131" s="854"/>
      <c r="Z131" s="855"/>
      <c r="AA131" s="756">
        <v>3159471</v>
      </c>
      <c r="AB131" s="757"/>
      <c r="AC131" s="757"/>
      <c r="AD131" s="757"/>
      <c r="AE131" s="758"/>
      <c r="AF131" s="759">
        <v>3221215</v>
      </c>
      <c r="AG131" s="757"/>
      <c r="AH131" s="757"/>
      <c r="AI131" s="757"/>
      <c r="AJ131" s="758"/>
      <c r="AK131" s="759">
        <v>3205223</v>
      </c>
      <c r="AL131" s="757"/>
      <c r="AM131" s="757"/>
      <c r="AN131" s="757"/>
      <c r="AO131" s="758"/>
      <c r="AP131" s="856"/>
      <c r="AQ131" s="857"/>
      <c r="AR131" s="857"/>
      <c r="AS131" s="857"/>
      <c r="AT131" s="858"/>
      <c r="AU131" s="475"/>
      <c r="AV131" s="475"/>
      <c r="AW131" s="475"/>
      <c r="AX131" s="859" t="s">
        <v>437</v>
      </c>
      <c r="AY131" s="829"/>
      <c r="AZ131" s="829"/>
      <c r="BA131" s="829"/>
      <c r="BB131" s="829"/>
      <c r="BC131" s="829"/>
      <c r="BD131" s="829"/>
      <c r="BE131" s="830"/>
      <c r="BF131" s="860">
        <v>77.599999999999994</v>
      </c>
      <c r="BG131" s="861"/>
      <c r="BH131" s="861"/>
      <c r="BI131" s="861"/>
      <c r="BJ131" s="861"/>
      <c r="BK131" s="861"/>
      <c r="BL131" s="862"/>
      <c r="BM131" s="860">
        <v>350</v>
      </c>
      <c r="BN131" s="861"/>
      <c r="BO131" s="861"/>
      <c r="BP131" s="861"/>
      <c r="BQ131" s="861"/>
      <c r="BR131" s="861"/>
      <c r="BS131" s="862"/>
      <c r="BT131" s="863"/>
      <c r="BU131" s="864"/>
      <c r="BV131" s="864"/>
      <c r="BW131" s="864"/>
      <c r="BX131" s="864"/>
      <c r="BY131" s="864"/>
      <c r="BZ131" s="865"/>
      <c r="CA131" s="846"/>
      <c r="CB131" s="846"/>
      <c r="CC131" s="846"/>
      <c r="CD131" s="846"/>
      <c r="CE131" s="846"/>
      <c r="CF131" s="846"/>
      <c r="CG131" s="846"/>
      <c r="CH131" s="846"/>
      <c r="CI131" s="846"/>
      <c r="CJ131" s="846"/>
      <c r="CK131" s="846"/>
      <c r="CL131" s="846"/>
      <c r="CM131" s="846"/>
      <c r="CN131" s="846"/>
      <c r="CO131" s="846"/>
      <c r="CP131" s="846"/>
      <c r="CQ131" s="846"/>
      <c r="CR131" s="846"/>
      <c r="CS131" s="846"/>
      <c r="CT131" s="846"/>
      <c r="CU131" s="846"/>
      <c r="CV131" s="846"/>
      <c r="CW131" s="846"/>
      <c r="CX131" s="846"/>
      <c r="CY131" s="846"/>
      <c r="CZ131" s="846"/>
      <c r="DA131" s="846"/>
      <c r="DB131" s="846"/>
      <c r="DC131" s="846"/>
      <c r="DD131" s="846"/>
      <c r="DE131" s="846"/>
      <c r="DF131" s="846"/>
      <c r="DG131" s="846"/>
      <c r="DH131" s="846"/>
      <c r="DI131" s="846"/>
      <c r="DJ131" s="846"/>
      <c r="DK131" s="846"/>
      <c r="DL131" s="846"/>
      <c r="DM131" s="846"/>
      <c r="DN131" s="846"/>
      <c r="DO131" s="846"/>
      <c r="DP131" s="475"/>
      <c r="DQ131" s="475"/>
      <c r="DR131" s="475"/>
      <c r="DS131" s="475"/>
      <c r="DT131" s="475"/>
      <c r="DU131" s="475"/>
      <c r="DV131" s="475"/>
      <c r="DW131" s="475"/>
      <c r="DX131" s="475"/>
      <c r="DY131" s="475"/>
      <c r="DZ131" s="475"/>
    </row>
    <row r="132" spans="1:131" s="467" customFormat="1" ht="26.25" customHeight="1" x14ac:dyDescent="0.15">
      <c r="A132" s="866" t="s">
        <v>438</v>
      </c>
      <c r="B132" s="867"/>
      <c r="C132" s="867"/>
      <c r="D132" s="867"/>
      <c r="E132" s="867"/>
      <c r="F132" s="867"/>
      <c r="G132" s="867"/>
      <c r="H132" s="867"/>
      <c r="I132" s="867"/>
      <c r="J132" s="867"/>
      <c r="K132" s="867"/>
      <c r="L132" s="867"/>
      <c r="M132" s="867"/>
      <c r="N132" s="867"/>
      <c r="O132" s="867"/>
      <c r="P132" s="867"/>
      <c r="Q132" s="867"/>
      <c r="R132" s="867"/>
      <c r="S132" s="867"/>
      <c r="T132" s="867"/>
      <c r="U132" s="867"/>
      <c r="V132" s="868" t="s">
        <v>439</v>
      </c>
      <c r="W132" s="868"/>
      <c r="X132" s="868"/>
      <c r="Y132" s="868"/>
      <c r="Z132" s="869"/>
      <c r="AA132" s="870">
        <v>13.37546697</v>
      </c>
      <c r="AB132" s="871"/>
      <c r="AC132" s="871"/>
      <c r="AD132" s="871"/>
      <c r="AE132" s="872"/>
      <c r="AF132" s="873">
        <v>12.68210908</v>
      </c>
      <c r="AG132" s="871"/>
      <c r="AH132" s="871"/>
      <c r="AI132" s="871"/>
      <c r="AJ132" s="872"/>
      <c r="AK132" s="873">
        <v>14.45715322</v>
      </c>
      <c r="AL132" s="871"/>
      <c r="AM132" s="871"/>
      <c r="AN132" s="871"/>
      <c r="AO132" s="872"/>
      <c r="AP132" s="751"/>
      <c r="AQ132" s="752"/>
      <c r="AR132" s="752"/>
      <c r="AS132" s="752"/>
      <c r="AT132" s="874"/>
      <c r="AU132" s="8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6"/>
      <c r="BT132" s="475"/>
      <c r="BU132" s="475"/>
      <c r="BV132" s="475"/>
      <c r="BW132" s="475"/>
      <c r="BX132" s="475"/>
      <c r="BY132" s="475"/>
      <c r="BZ132" s="475"/>
      <c r="CA132" s="846"/>
      <c r="CB132" s="846"/>
      <c r="CC132" s="846"/>
      <c r="CD132" s="846"/>
      <c r="CE132" s="846"/>
      <c r="CF132" s="846"/>
      <c r="CG132" s="846"/>
      <c r="CH132" s="846"/>
      <c r="CI132" s="846"/>
      <c r="CJ132" s="846"/>
      <c r="CK132" s="846"/>
      <c r="CL132" s="846"/>
      <c r="CM132" s="846"/>
      <c r="CN132" s="846"/>
      <c r="CO132" s="846"/>
      <c r="CP132" s="846"/>
      <c r="CQ132" s="846"/>
      <c r="CR132" s="846"/>
      <c r="CS132" s="846"/>
      <c r="CT132" s="846"/>
      <c r="CU132" s="846"/>
      <c r="CV132" s="846"/>
      <c r="CW132" s="846"/>
      <c r="CX132" s="846"/>
      <c r="CY132" s="846"/>
      <c r="CZ132" s="846"/>
      <c r="DA132" s="846"/>
      <c r="DB132" s="846"/>
      <c r="DC132" s="846"/>
      <c r="DD132" s="846"/>
      <c r="DE132" s="846"/>
      <c r="DF132" s="846"/>
      <c r="DG132" s="846"/>
      <c r="DH132" s="846"/>
      <c r="DI132" s="846"/>
      <c r="DJ132" s="846"/>
      <c r="DK132" s="846"/>
      <c r="DL132" s="846"/>
      <c r="DM132" s="846"/>
      <c r="DN132" s="846"/>
      <c r="DO132" s="846"/>
      <c r="DP132" s="475"/>
      <c r="DQ132" s="475"/>
      <c r="DR132" s="475"/>
      <c r="DS132" s="475"/>
      <c r="DT132" s="475"/>
      <c r="DU132" s="475"/>
      <c r="DV132" s="475"/>
      <c r="DW132" s="475"/>
      <c r="DX132" s="475"/>
      <c r="DY132" s="475"/>
      <c r="DZ132" s="475"/>
    </row>
    <row r="133" spans="1:131" s="467" customFormat="1" ht="26.25" customHeight="1" thickBot="1" x14ac:dyDescent="0.2">
      <c r="A133" s="876"/>
      <c r="B133" s="877"/>
      <c r="C133" s="877"/>
      <c r="D133" s="877"/>
      <c r="E133" s="877"/>
      <c r="F133" s="877"/>
      <c r="G133" s="877"/>
      <c r="H133" s="877"/>
      <c r="I133" s="877"/>
      <c r="J133" s="877"/>
      <c r="K133" s="877"/>
      <c r="L133" s="877"/>
      <c r="M133" s="877"/>
      <c r="N133" s="877"/>
      <c r="O133" s="877"/>
      <c r="P133" s="877"/>
      <c r="Q133" s="877"/>
      <c r="R133" s="877"/>
      <c r="S133" s="877"/>
      <c r="T133" s="877"/>
      <c r="U133" s="877"/>
      <c r="V133" s="878" t="s">
        <v>440</v>
      </c>
      <c r="W133" s="878"/>
      <c r="X133" s="878"/>
      <c r="Y133" s="878"/>
      <c r="Z133" s="879"/>
      <c r="AA133" s="880">
        <v>14.3</v>
      </c>
      <c r="AB133" s="881"/>
      <c r="AC133" s="881"/>
      <c r="AD133" s="881"/>
      <c r="AE133" s="882"/>
      <c r="AF133" s="880">
        <v>13.7</v>
      </c>
      <c r="AG133" s="881"/>
      <c r="AH133" s="881"/>
      <c r="AI133" s="881"/>
      <c r="AJ133" s="882"/>
      <c r="AK133" s="880">
        <v>13.5</v>
      </c>
      <c r="AL133" s="881"/>
      <c r="AM133" s="881"/>
      <c r="AN133" s="881"/>
      <c r="AO133" s="882"/>
      <c r="AP133" s="793"/>
      <c r="AQ133" s="794"/>
      <c r="AR133" s="794"/>
      <c r="AS133" s="794"/>
      <c r="AT133" s="883"/>
      <c r="AU133" s="475"/>
      <c r="AV133" s="475"/>
      <c r="AW133" s="475"/>
      <c r="AX133" s="475"/>
      <c r="AY133" s="475"/>
      <c r="AZ133" s="475"/>
      <c r="BA133" s="475"/>
      <c r="BB133" s="475"/>
      <c r="BC133" s="475"/>
      <c r="BD133" s="475"/>
      <c r="BE133" s="475"/>
      <c r="BF133" s="475"/>
      <c r="BG133" s="475"/>
      <c r="BH133" s="475"/>
      <c r="BI133" s="475"/>
      <c r="BJ133" s="475"/>
      <c r="BK133" s="475"/>
      <c r="BL133" s="475"/>
      <c r="BM133" s="475"/>
      <c r="BN133" s="846"/>
      <c r="BO133" s="846"/>
      <c r="BP133" s="846"/>
      <c r="BQ133" s="846"/>
      <c r="BR133" s="846"/>
      <c r="BS133" s="846"/>
      <c r="BT133" s="846"/>
      <c r="BU133" s="846"/>
      <c r="BV133" s="846"/>
      <c r="BW133" s="846"/>
      <c r="BX133" s="846"/>
      <c r="BY133" s="846"/>
      <c r="BZ133" s="846"/>
      <c r="CA133" s="846"/>
      <c r="CB133" s="846"/>
      <c r="CC133" s="846"/>
      <c r="CD133" s="846"/>
      <c r="CE133" s="846"/>
      <c r="CF133" s="846"/>
      <c r="CG133" s="846"/>
      <c r="CH133" s="846"/>
      <c r="CI133" s="846"/>
      <c r="CJ133" s="846"/>
      <c r="CK133" s="846"/>
      <c r="CL133" s="846"/>
      <c r="CM133" s="846"/>
      <c r="CN133" s="846"/>
      <c r="CO133" s="846"/>
      <c r="CP133" s="846"/>
      <c r="CQ133" s="846"/>
      <c r="CR133" s="846"/>
      <c r="CS133" s="846"/>
      <c r="CT133" s="846"/>
      <c r="CU133" s="846"/>
      <c r="CV133" s="846"/>
      <c r="CW133" s="846"/>
      <c r="CX133" s="846"/>
      <c r="CY133" s="846"/>
      <c r="CZ133" s="846"/>
      <c r="DA133" s="846"/>
      <c r="DB133" s="846"/>
      <c r="DC133" s="846"/>
      <c r="DD133" s="846"/>
      <c r="DE133" s="846"/>
      <c r="DF133" s="846"/>
      <c r="DG133" s="846"/>
      <c r="DH133" s="846"/>
      <c r="DI133" s="846"/>
      <c r="DJ133" s="846"/>
      <c r="DK133" s="846"/>
      <c r="DL133" s="846"/>
      <c r="DM133" s="846"/>
      <c r="DN133" s="846"/>
      <c r="DO133" s="846"/>
      <c r="DP133" s="475"/>
      <c r="DQ133" s="475"/>
      <c r="DR133" s="475"/>
      <c r="DS133" s="475"/>
      <c r="DT133" s="475"/>
      <c r="DU133" s="475"/>
      <c r="DV133" s="475"/>
      <c r="DW133" s="475"/>
      <c r="DX133" s="475"/>
      <c r="DY133" s="475"/>
      <c r="DZ133" s="475"/>
    </row>
    <row r="134" spans="1:131" ht="11.25" customHeight="1" x14ac:dyDescent="0.15">
      <c r="A134" s="884"/>
      <c r="B134" s="884"/>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884"/>
      <c r="AJ134" s="884"/>
      <c r="AK134" s="884"/>
      <c r="AL134" s="884"/>
      <c r="AM134" s="884"/>
      <c r="AN134" s="884"/>
      <c r="AO134" s="884"/>
      <c r="AP134" s="884"/>
      <c r="AQ134" s="884"/>
      <c r="AR134" s="884"/>
      <c r="AS134" s="884"/>
      <c r="AT134" s="884"/>
      <c r="AU134" s="475"/>
      <c r="AV134" s="475"/>
      <c r="AW134" s="475"/>
      <c r="AX134" s="475"/>
      <c r="AY134" s="475"/>
      <c r="AZ134" s="475"/>
      <c r="BA134" s="475"/>
      <c r="BB134" s="475"/>
      <c r="BC134" s="475"/>
      <c r="BD134" s="475"/>
      <c r="BE134" s="475"/>
      <c r="BF134" s="475"/>
      <c r="BG134" s="475"/>
      <c r="BH134" s="475"/>
      <c r="BI134" s="475"/>
      <c r="BJ134" s="475"/>
      <c r="BK134" s="475"/>
      <c r="BL134" s="475"/>
      <c r="BM134" s="475"/>
      <c r="BN134" s="846"/>
      <c r="BO134" s="846"/>
      <c r="BP134" s="846"/>
      <c r="BQ134" s="846"/>
      <c r="BR134" s="846"/>
      <c r="BS134" s="846"/>
      <c r="BT134" s="846"/>
      <c r="BU134" s="846"/>
      <c r="BV134" s="846"/>
      <c r="BW134" s="846"/>
      <c r="BX134" s="846"/>
      <c r="BY134" s="846"/>
      <c r="BZ134" s="846"/>
      <c r="CA134" s="846"/>
      <c r="CB134" s="846"/>
      <c r="CC134" s="846"/>
      <c r="CD134" s="846"/>
      <c r="CE134" s="846"/>
      <c r="CF134" s="846"/>
      <c r="CG134" s="846"/>
      <c r="CH134" s="846"/>
      <c r="CI134" s="846"/>
      <c r="CJ134" s="846"/>
      <c r="CK134" s="846"/>
      <c r="CL134" s="846"/>
      <c r="CM134" s="846"/>
      <c r="CN134" s="846"/>
      <c r="CO134" s="846"/>
      <c r="CP134" s="846"/>
      <c r="CQ134" s="846"/>
      <c r="CR134" s="846"/>
      <c r="CS134" s="846"/>
      <c r="CT134" s="846"/>
      <c r="CU134" s="846"/>
      <c r="CV134" s="846"/>
      <c r="CW134" s="846"/>
      <c r="CX134" s="846"/>
      <c r="CY134" s="846"/>
      <c r="CZ134" s="846"/>
      <c r="DA134" s="846"/>
      <c r="DB134" s="846"/>
      <c r="DC134" s="846"/>
      <c r="DD134" s="846"/>
      <c r="DE134" s="846"/>
      <c r="DF134" s="846"/>
      <c r="DG134" s="846"/>
      <c r="DH134" s="846"/>
      <c r="DI134" s="846"/>
      <c r="DJ134" s="846"/>
      <c r="DK134" s="846"/>
      <c r="DL134" s="846"/>
      <c r="DM134" s="846"/>
      <c r="DN134" s="846"/>
      <c r="DO134" s="846"/>
      <c r="DP134" s="475"/>
      <c r="DQ134" s="475"/>
      <c r="DR134" s="475"/>
      <c r="DS134" s="475"/>
      <c r="DT134" s="475"/>
      <c r="DU134" s="475"/>
      <c r="DV134" s="475"/>
      <c r="DW134" s="475"/>
      <c r="DX134" s="475"/>
      <c r="DY134" s="475"/>
      <c r="DZ134" s="475"/>
      <c r="EA134" s="467"/>
    </row>
    <row r="135" spans="1:131" ht="14.25" hidden="1" x14ac:dyDescent="0.15">
      <c r="AU135" s="884"/>
      <c r="AV135" s="884"/>
      <c r="AW135" s="884"/>
      <c r="AX135" s="884"/>
      <c r="AY135" s="884"/>
      <c r="AZ135" s="884"/>
      <c r="BA135" s="884"/>
      <c r="BB135" s="884"/>
      <c r="BC135" s="884"/>
      <c r="BD135" s="884"/>
      <c r="BE135" s="884"/>
      <c r="BF135" s="884"/>
      <c r="BG135" s="884"/>
      <c r="BH135" s="884"/>
      <c r="BI135" s="884"/>
      <c r="BJ135" s="884"/>
      <c r="BK135" s="884"/>
      <c r="BL135" s="884"/>
      <c r="BM135" s="884"/>
      <c r="BN135" s="884"/>
      <c r="BO135" s="884"/>
      <c r="BP135" s="884"/>
      <c r="BQ135" s="884"/>
      <c r="BR135" s="884"/>
      <c r="BS135" s="884"/>
      <c r="BT135" s="884"/>
      <c r="BU135" s="884"/>
      <c r="BV135" s="884"/>
      <c r="BW135" s="884"/>
      <c r="BX135" s="884"/>
      <c r="BY135" s="884"/>
      <c r="BZ135" s="884"/>
      <c r="CA135" s="884"/>
      <c r="CB135" s="884"/>
      <c r="CC135" s="884"/>
      <c r="CD135" s="884"/>
      <c r="CE135" s="884"/>
      <c r="CF135" s="884"/>
      <c r="CG135" s="884"/>
      <c r="CH135" s="884"/>
      <c r="CI135" s="884"/>
      <c r="CJ135" s="884"/>
      <c r="CK135" s="884"/>
      <c r="CL135" s="884"/>
      <c r="CM135" s="884"/>
      <c r="CN135" s="884"/>
      <c r="CO135" s="884"/>
      <c r="CP135" s="884"/>
      <c r="CQ135" s="884"/>
      <c r="CR135" s="884"/>
      <c r="CS135" s="884"/>
      <c r="CT135" s="884"/>
      <c r="CU135" s="884"/>
      <c r="CV135" s="884"/>
      <c r="CW135" s="884"/>
      <c r="CX135" s="884"/>
      <c r="CY135" s="884"/>
      <c r="CZ135" s="884"/>
      <c r="DA135" s="884"/>
      <c r="DB135" s="884"/>
      <c r="DC135" s="884"/>
      <c r="DD135" s="884"/>
      <c r="DE135" s="884"/>
      <c r="DF135" s="884"/>
      <c r="DG135" s="884"/>
      <c r="DH135" s="884"/>
      <c r="DI135" s="884"/>
      <c r="DJ135" s="884"/>
      <c r="DK135" s="884"/>
      <c r="DL135" s="884"/>
      <c r="DM135" s="884"/>
      <c r="DN135" s="884"/>
      <c r="DO135" s="884"/>
      <c r="DP135" s="884"/>
      <c r="DQ135" s="884"/>
      <c r="DR135" s="884"/>
      <c r="DS135" s="884"/>
      <c r="DT135" s="884"/>
      <c r="DU135" s="884"/>
      <c r="DV135" s="884"/>
      <c r="DW135" s="884"/>
      <c r="DX135" s="884"/>
      <c r="DY135" s="884"/>
      <c r="DZ135" s="884"/>
    </row>
    <row r="136" spans="1:131" hidden="1" x14ac:dyDescent="0.15"/>
  </sheetData>
  <sheetProtection algorithmName="SHA-512" hashValue="SMC3NeZH9pKQZMHFbkpPxEwChgAn6i1J3cktEZ/QPHZc9qIXUdlV2aNFqVOIV/tmWWQ/vIl/rjuBEI/WiV5DpA==" saltValue="01YFHsX2Hbx5KPlX/oh9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19AF9-FD74-42A4-A144-C80971F91B4D}">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OAAt4Ltc+wpzhX9mf6nRn6BYqXYS7yyhDdqqj9R6NXUTtzRhM++60Hd++GsF4xrA/hdoOxPc77N5qLcf7m8nUw==" saltValue="Nwcm/Fh8UuCzmgZCygGDF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66745-280D-4707-B9EF-3D4859B7347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VIa+W2sn+6JuKWiyEw2mE2q+ypjY3Ei7ASSQatfshCwrq5mytGXiKjT3CNzcMc+hPMdejaRGX18gYPW7hvDAQ==" saltValue="VUvR9B0+m5kMBkK1b/a6Q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1A80F-B993-4146-8235-51AA5406D1AE}">
  <sheetPr>
    <pageSetUpPr fitToPage="1"/>
  </sheetPr>
  <dimension ref="A1:AZ74"/>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441</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5" t="s">
        <v>442</v>
      </c>
      <c r="AL6" s="885"/>
      <c r="AM6" s="885"/>
      <c r="AN6" s="885"/>
    </row>
    <row r="7" spans="1:46" x14ac:dyDescent="0.15">
      <c r="A7" s="12"/>
      <c r="AK7" s="886"/>
      <c r="AL7" s="887"/>
      <c r="AM7" s="887"/>
      <c r="AN7" s="888"/>
      <c r="AO7" s="889" t="s">
        <v>443</v>
      </c>
      <c r="AP7" s="890"/>
      <c r="AQ7" s="891" t="s">
        <v>444</v>
      </c>
      <c r="AR7" s="892"/>
    </row>
    <row r="8" spans="1:46" x14ac:dyDescent="0.15">
      <c r="A8" s="12"/>
      <c r="AK8" s="893"/>
      <c r="AL8" s="894"/>
      <c r="AM8" s="894"/>
      <c r="AN8" s="895"/>
      <c r="AO8" s="896"/>
      <c r="AP8" s="897" t="s">
        <v>445</v>
      </c>
      <c r="AQ8" s="898" t="s">
        <v>446</v>
      </c>
      <c r="AR8" s="899" t="s">
        <v>447</v>
      </c>
    </row>
    <row r="9" spans="1:46" x14ac:dyDescent="0.15">
      <c r="A9" s="12"/>
      <c r="AK9" s="900" t="s">
        <v>448</v>
      </c>
      <c r="AL9" s="901"/>
      <c r="AM9" s="901"/>
      <c r="AN9" s="902"/>
      <c r="AO9" s="903">
        <v>849554</v>
      </c>
      <c r="AP9" s="903">
        <v>76592</v>
      </c>
      <c r="AQ9" s="904">
        <v>89061</v>
      </c>
      <c r="AR9" s="905">
        <v>-14</v>
      </c>
    </row>
    <row r="10" spans="1:46" x14ac:dyDescent="0.15">
      <c r="A10" s="12"/>
      <c r="AK10" s="900" t="s">
        <v>449</v>
      </c>
      <c r="AL10" s="901"/>
      <c r="AM10" s="901"/>
      <c r="AN10" s="902"/>
      <c r="AO10" s="906">
        <v>126137</v>
      </c>
      <c r="AP10" s="906">
        <v>11372</v>
      </c>
      <c r="AQ10" s="907">
        <v>10104</v>
      </c>
      <c r="AR10" s="908">
        <v>12.5</v>
      </c>
    </row>
    <row r="11" spans="1:46" ht="13.5" customHeight="1" x14ac:dyDescent="0.15">
      <c r="A11" s="12"/>
      <c r="AK11" s="900" t="s">
        <v>450</v>
      </c>
      <c r="AL11" s="901"/>
      <c r="AM11" s="901"/>
      <c r="AN11" s="902"/>
      <c r="AO11" s="906">
        <v>130967</v>
      </c>
      <c r="AP11" s="906">
        <v>11807</v>
      </c>
      <c r="AQ11" s="907">
        <v>14957</v>
      </c>
      <c r="AR11" s="908">
        <v>-21.1</v>
      </c>
    </row>
    <row r="12" spans="1:46" ht="13.5" customHeight="1" x14ac:dyDescent="0.15">
      <c r="A12" s="12"/>
      <c r="AK12" s="900" t="s">
        <v>451</v>
      </c>
      <c r="AL12" s="901"/>
      <c r="AM12" s="901"/>
      <c r="AN12" s="902"/>
      <c r="AO12" s="906" t="s">
        <v>452</v>
      </c>
      <c r="AP12" s="906" t="s">
        <v>452</v>
      </c>
      <c r="AQ12" s="907">
        <v>435</v>
      </c>
      <c r="AR12" s="908" t="s">
        <v>452</v>
      </c>
    </row>
    <row r="13" spans="1:46" ht="13.5" customHeight="1" x14ac:dyDescent="0.15">
      <c r="A13" s="12"/>
      <c r="AK13" s="900" t="s">
        <v>453</v>
      </c>
      <c r="AL13" s="901"/>
      <c r="AM13" s="901"/>
      <c r="AN13" s="902"/>
      <c r="AO13" s="906" t="s">
        <v>452</v>
      </c>
      <c r="AP13" s="906" t="s">
        <v>452</v>
      </c>
      <c r="AQ13" s="907" t="s">
        <v>452</v>
      </c>
      <c r="AR13" s="908" t="s">
        <v>452</v>
      </c>
    </row>
    <row r="14" spans="1:46" ht="13.5" customHeight="1" x14ac:dyDescent="0.15">
      <c r="A14" s="12"/>
      <c r="AK14" s="900" t="s">
        <v>454</v>
      </c>
      <c r="AL14" s="901"/>
      <c r="AM14" s="901"/>
      <c r="AN14" s="902"/>
      <c r="AO14" s="906">
        <v>54104</v>
      </c>
      <c r="AP14" s="906">
        <v>4878</v>
      </c>
      <c r="AQ14" s="907">
        <v>4008</v>
      </c>
      <c r="AR14" s="908">
        <v>21.7</v>
      </c>
    </row>
    <row r="15" spans="1:46" ht="13.5" customHeight="1" x14ac:dyDescent="0.15">
      <c r="A15" s="12"/>
      <c r="AK15" s="900" t="s">
        <v>455</v>
      </c>
      <c r="AL15" s="901"/>
      <c r="AM15" s="901"/>
      <c r="AN15" s="902"/>
      <c r="AO15" s="906">
        <v>1912</v>
      </c>
      <c r="AP15" s="906">
        <v>172</v>
      </c>
      <c r="AQ15" s="907">
        <v>2366</v>
      </c>
      <c r="AR15" s="908">
        <v>-92.7</v>
      </c>
    </row>
    <row r="16" spans="1:46" x14ac:dyDescent="0.15">
      <c r="A16" s="12"/>
      <c r="AK16" s="909" t="s">
        <v>456</v>
      </c>
      <c r="AL16" s="910"/>
      <c r="AM16" s="910"/>
      <c r="AN16" s="911"/>
      <c r="AO16" s="906">
        <v>-68752</v>
      </c>
      <c r="AP16" s="906">
        <v>-6198</v>
      </c>
      <c r="AQ16" s="907">
        <v>-7825</v>
      </c>
      <c r="AR16" s="908">
        <v>-20.8</v>
      </c>
    </row>
    <row r="17" spans="1:46" x14ac:dyDescent="0.15">
      <c r="A17" s="12"/>
      <c r="AK17" s="909" t="s">
        <v>121</v>
      </c>
      <c r="AL17" s="910"/>
      <c r="AM17" s="910"/>
      <c r="AN17" s="911"/>
      <c r="AO17" s="906">
        <v>1093922</v>
      </c>
      <c r="AP17" s="906">
        <v>98623</v>
      </c>
      <c r="AQ17" s="907">
        <v>113106</v>
      </c>
      <c r="AR17" s="908">
        <v>-12.8</v>
      </c>
    </row>
    <row r="18" spans="1:46" x14ac:dyDescent="0.15">
      <c r="A18" s="12"/>
      <c r="AQ18" s="912"/>
      <c r="AR18" s="912"/>
    </row>
    <row r="19" spans="1:46" x14ac:dyDescent="0.15">
      <c r="A19" s="12"/>
      <c r="AK19" s="3" t="s">
        <v>457</v>
      </c>
    </row>
    <row r="20" spans="1:46" x14ac:dyDescent="0.15">
      <c r="A20" s="12"/>
      <c r="AK20" s="913"/>
      <c r="AL20" s="914"/>
      <c r="AM20" s="914"/>
      <c r="AN20" s="915"/>
      <c r="AO20" s="916" t="s">
        <v>458</v>
      </c>
      <c r="AP20" s="917" t="s">
        <v>459</v>
      </c>
      <c r="AQ20" s="918" t="s">
        <v>460</v>
      </c>
      <c r="AR20" s="919"/>
    </row>
    <row r="21" spans="1:46" s="885" customFormat="1" x14ac:dyDescent="0.15">
      <c r="A21" s="920"/>
      <c r="AK21" s="921" t="s">
        <v>461</v>
      </c>
      <c r="AL21" s="922"/>
      <c r="AM21" s="922"/>
      <c r="AN21" s="923"/>
      <c r="AO21" s="924">
        <v>10.82</v>
      </c>
      <c r="AP21" s="925">
        <v>10.59</v>
      </c>
      <c r="AQ21" s="926">
        <v>0.23</v>
      </c>
      <c r="AS21" s="927"/>
      <c r="AT21" s="920"/>
    </row>
    <row r="22" spans="1:46" s="885" customFormat="1" x14ac:dyDescent="0.15">
      <c r="A22" s="920"/>
      <c r="AK22" s="921" t="s">
        <v>462</v>
      </c>
      <c r="AL22" s="922"/>
      <c r="AM22" s="922"/>
      <c r="AN22" s="923"/>
      <c r="AO22" s="928">
        <v>98.4</v>
      </c>
      <c r="AP22" s="929">
        <v>96.5</v>
      </c>
      <c r="AQ22" s="930">
        <v>1.9</v>
      </c>
      <c r="AR22" s="912"/>
      <c r="AS22" s="927"/>
      <c r="AT22" s="920"/>
    </row>
    <row r="23" spans="1:46" s="885" customFormat="1" x14ac:dyDescent="0.15">
      <c r="A23" s="920"/>
      <c r="AP23" s="912"/>
      <c r="AQ23" s="912"/>
      <c r="AR23" s="912"/>
      <c r="AS23" s="927"/>
      <c r="AT23" s="920"/>
    </row>
    <row r="24" spans="1:46" s="885" customFormat="1" x14ac:dyDescent="0.15">
      <c r="A24" s="920"/>
      <c r="AP24" s="912"/>
      <c r="AQ24" s="912"/>
      <c r="AR24" s="912"/>
      <c r="AS24" s="927"/>
      <c r="AT24" s="920"/>
    </row>
    <row r="25" spans="1:46" s="885" customFormat="1" x14ac:dyDescent="0.15">
      <c r="A25" s="93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3"/>
      <c r="AQ25" s="933"/>
      <c r="AR25" s="933"/>
      <c r="AS25" s="934"/>
      <c r="AT25" s="920"/>
    </row>
    <row r="26" spans="1:46" s="885" customFormat="1" x14ac:dyDescent="0.15">
      <c r="A26" s="885" t="s">
        <v>463</v>
      </c>
      <c r="AP26" s="912"/>
      <c r="AQ26" s="912"/>
      <c r="AR26" s="912"/>
    </row>
    <row r="27" spans="1:46" x14ac:dyDescent="0.15">
      <c r="A27" s="935"/>
      <c r="AS27" s="3"/>
      <c r="AT27" s="3"/>
    </row>
    <row r="28" spans="1:46" ht="17.25" x14ac:dyDescent="0.15">
      <c r="A28" s="18" t="s">
        <v>464</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6"/>
    </row>
    <row r="29" spans="1:46" x14ac:dyDescent="0.15">
      <c r="A29" s="12"/>
      <c r="AK29" s="885" t="s">
        <v>465</v>
      </c>
      <c r="AL29" s="885"/>
      <c r="AM29" s="885"/>
      <c r="AN29" s="885"/>
      <c r="AS29" s="937"/>
    </row>
    <row r="30" spans="1:46" x14ac:dyDescent="0.15">
      <c r="A30" s="12"/>
      <c r="AK30" s="886"/>
      <c r="AL30" s="887"/>
      <c r="AM30" s="887"/>
      <c r="AN30" s="888"/>
      <c r="AO30" s="889" t="s">
        <v>443</v>
      </c>
      <c r="AP30" s="890"/>
      <c r="AQ30" s="891" t="s">
        <v>444</v>
      </c>
      <c r="AR30" s="892"/>
    </row>
    <row r="31" spans="1:46" x14ac:dyDescent="0.15">
      <c r="A31" s="12"/>
      <c r="AK31" s="893"/>
      <c r="AL31" s="894"/>
      <c r="AM31" s="894"/>
      <c r="AN31" s="895"/>
      <c r="AO31" s="896"/>
      <c r="AP31" s="897" t="s">
        <v>445</v>
      </c>
      <c r="AQ31" s="898" t="s">
        <v>446</v>
      </c>
      <c r="AR31" s="899" t="s">
        <v>447</v>
      </c>
    </row>
    <row r="32" spans="1:46" ht="27" customHeight="1" x14ac:dyDescent="0.15">
      <c r="A32" s="12"/>
      <c r="AK32" s="938" t="s">
        <v>466</v>
      </c>
      <c r="AL32" s="939"/>
      <c r="AM32" s="939"/>
      <c r="AN32" s="940"/>
      <c r="AO32" s="941">
        <v>655857</v>
      </c>
      <c r="AP32" s="941">
        <v>59129</v>
      </c>
      <c r="AQ32" s="942">
        <v>58419</v>
      </c>
      <c r="AR32" s="943">
        <v>1.2</v>
      </c>
    </row>
    <row r="33" spans="1:46" ht="13.5" customHeight="1" x14ac:dyDescent="0.15">
      <c r="A33" s="12"/>
      <c r="AK33" s="938" t="s">
        <v>467</v>
      </c>
      <c r="AL33" s="939"/>
      <c r="AM33" s="939"/>
      <c r="AN33" s="940"/>
      <c r="AO33" s="941" t="s">
        <v>452</v>
      </c>
      <c r="AP33" s="941" t="s">
        <v>452</v>
      </c>
      <c r="AQ33" s="942" t="s">
        <v>452</v>
      </c>
      <c r="AR33" s="943" t="s">
        <v>452</v>
      </c>
    </row>
    <row r="34" spans="1:46" ht="27" customHeight="1" x14ac:dyDescent="0.15">
      <c r="A34" s="12"/>
      <c r="AK34" s="938" t="s">
        <v>468</v>
      </c>
      <c r="AL34" s="939"/>
      <c r="AM34" s="939"/>
      <c r="AN34" s="940"/>
      <c r="AO34" s="941" t="s">
        <v>452</v>
      </c>
      <c r="AP34" s="941" t="s">
        <v>452</v>
      </c>
      <c r="AQ34" s="942" t="s">
        <v>452</v>
      </c>
      <c r="AR34" s="943" t="s">
        <v>452</v>
      </c>
    </row>
    <row r="35" spans="1:46" ht="27" customHeight="1" x14ac:dyDescent="0.15">
      <c r="A35" s="12"/>
      <c r="AK35" s="938" t="s">
        <v>469</v>
      </c>
      <c r="AL35" s="939"/>
      <c r="AM35" s="939"/>
      <c r="AN35" s="940"/>
      <c r="AO35" s="941">
        <v>414864</v>
      </c>
      <c r="AP35" s="941">
        <v>37402</v>
      </c>
      <c r="AQ35" s="942">
        <v>22315</v>
      </c>
      <c r="AR35" s="943">
        <v>67.599999999999994</v>
      </c>
    </row>
    <row r="36" spans="1:46" ht="27" customHeight="1" x14ac:dyDescent="0.15">
      <c r="A36" s="12"/>
      <c r="AK36" s="938" t="s">
        <v>470</v>
      </c>
      <c r="AL36" s="939"/>
      <c r="AM36" s="939"/>
      <c r="AN36" s="940"/>
      <c r="AO36" s="941">
        <v>72994</v>
      </c>
      <c r="AP36" s="941">
        <v>6581</v>
      </c>
      <c r="AQ36" s="942">
        <v>3809</v>
      </c>
      <c r="AR36" s="943">
        <v>72.8</v>
      </c>
    </row>
    <row r="37" spans="1:46" ht="13.5" customHeight="1" x14ac:dyDescent="0.15">
      <c r="A37" s="12"/>
      <c r="AK37" s="938" t="s">
        <v>471</v>
      </c>
      <c r="AL37" s="939"/>
      <c r="AM37" s="939"/>
      <c r="AN37" s="940"/>
      <c r="AO37" s="941">
        <v>17895</v>
      </c>
      <c r="AP37" s="941">
        <v>1613</v>
      </c>
      <c r="AQ37" s="942">
        <v>857</v>
      </c>
      <c r="AR37" s="943">
        <v>88.2</v>
      </c>
    </row>
    <row r="38" spans="1:46" ht="27" customHeight="1" x14ac:dyDescent="0.15">
      <c r="A38" s="12"/>
      <c r="AK38" s="944" t="s">
        <v>472</v>
      </c>
      <c r="AL38" s="945"/>
      <c r="AM38" s="945"/>
      <c r="AN38" s="946"/>
      <c r="AO38" s="947" t="s">
        <v>452</v>
      </c>
      <c r="AP38" s="947" t="s">
        <v>452</v>
      </c>
      <c r="AQ38" s="948">
        <v>5</v>
      </c>
      <c r="AR38" s="930" t="s">
        <v>452</v>
      </c>
      <c r="AS38" s="937"/>
    </row>
    <row r="39" spans="1:46" x14ac:dyDescent="0.15">
      <c r="A39" s="12"/>
      <c r="AK39" s="944" t="s">
        <v>473</v>
      </c>
      <c r="AL39" s="945"/>
      <c r="AM39" s="945"/>
      <c r="AN39" s="946"/>
      <c r="AO39" s="941">
        <v>-750</v>
      </c>
      <c r="AP39" s="941">
        <v>-68</v>
      </c>
      <c r="AQ39" s="942">
        <v>-1465</v>
      </c>
      <c r="AR39" s="943">
        <v>-95.4</v>
      </c>
      <c r="AS39" s="937"/>
    </row>
    <row r="40" spans="1:46" ht="27" customHeight="1" x14ac:dyDescent="0.15">
      <c r="A40" s="12"/>
      <c r="AK40" s="938" t="s">
        <v>474</v>
      </c>
      <c r="AL40" s="939"/>
      <c r="AM40" s="939"/>
      <c r="AN40" s="940"/>
      <c r="AO40" s="941">
        <v>-697476</v>
      </c>
      <c r="AP40" s="941">
        <v>-62881</v>
      </c>
      <c r="AQ40" s="942">
        <v>-56668</v>
      </c>
      <c r="AR40" s="943">
        <v>11</v>
      </c>
      <c r="AS40" s="937"/>
    </row>
    <row r="41" spans="1:46" x14ac:dyDescent="0.15">
      <c r="A41" s="12"/>
      <c r="AK41" s="949" t="s">
        <v>231</v>
      </c>
      <c r="AL41" s="950"/>
      <c r="AM41" s="950"/>
      <c r="AN41" s="951"/>
      <c r="AO41" s="941">
        <v>463384</v>
      </c>
      <c r="AP41" s="941">
        <v>41776</v>
      </c>
      <c r="AQ41" s="942">
        <v>27273</v>
      </c>
      <c r="AR41" s="943">
        <v>53.2</v>
      </c>
      <c r="AS41" s="937"/>
    </row>
    <row r="42" spans="1:46" x14ac:dyDescent="0.15">
      <c r="A42" s="12"/>
      <c r="AK42" s="952" t="s">
        <v>475</v>
      </c>
      <c r="AQ42" s="912"/>
      <c r="AR42" s="912"/>
      <c r="AS42" s="937"/>
    </row>
    <row r="43" spans="1:46" x14ac:dyDescent="0.15">
      <c r="A43" s="12"/>
      <c r="AP43" s="953"/>
      <c r="AQ43" s="912"/>
      <c r="AS43" s="937"/>
    </row>
    <row r="44" spans="1:46" x14ac:dyDescent="0.15">
      <c r="A44" s="12"/>
      <c r="AQ44" s="91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4"/>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476</v>
      </c>
    </row>
    <row r="48" spans="1:46" x14ac:dyDescent="0.15">
      <c r="A48" s="12"/>
      <c r="AK48" s="955" t="s">
        <v>477</v>
      </c>
      <c r="AL48" s="955"/>
      <c r="AM48" s="955"/>
      <c r="AN48" s="955"/>
      <c r="AO48" s="955"/>
      <c r="AP48" s="955"/>
      <c r="AQ48" s="956"/>
      <c r="AR48" s="955"/>
    </row>
    <row r="49" spans="1:44" ht="13.5" customHeight="1" x14ac:dyDescent="0.15">
      <c r="A49" s="12"/>
      <c r="AK49" s="957"/>
      <c r="AL49" s="958"/>
      <c r="AM49" s="959" t="s">
        <v>443</v>
      </c>
      <c r="AN49" s="960" t="s">
        <v>478</v>
      </c>
      <c r="AO49" s="961"/>
      <c r="AP49" s="961"/>
      <c r="AQ49" s="961"/>
      <c r="AR49" s="962"/>
    </row>
    <row r="50" spans="1:44" x14ac:dyDescent="0.15">
      <c r="A50" s="12"/>
      <c r="AK50" s="963"/>
      <c r="AL50" s="964"/>
      <c r="AM50" s="965"/>
      <c r="AN50" s="966" t="s">
        <v>479</v>
      </c>
      <c r="AO50" s="967" t="s">
        <v>480</v>
      </c>
      <c r="AP50" s="968" t="s">
        <v>481</v>
      </c>
      <c r="AQ50" s="969" t="s">
        <v>482</v>
      </c>
      <c r="AR50" s="970" t="s">
        <v>483</v>
      </c>
    </row>
    <row r="51" spans="1:44" x14ac:dyDescent="0.15">
      <c r="A51" s="12"/>
      <c r="AK51" s="957" t="s">
        <v>484</v>
      </c>
      <c r="AL51" s="958"/>
      <c r="AM51" s="971">
        <v>272627</v>
      </c>
      <c r="AN51" s="972">
        <v>24116</v>
      </c>
      <c r="AO51" s="973">
        <v>-33.799999999999997</v>
      </c>
      <c r="AP51" s="974">
        <v>106092</v>
      </c>
      <c r="AQ51" s="975">
        <v>-33.1</v>
      </c>
      <c r="AR51" s="976">
        <v>-0.7</v>
      </c>
    </row>
    <row r="52" spans="1:44" x14ac:dyDescent="0.15">
      <c r="A52" s="12"/>
      <c r="AK52" s="977"/>
      <c r="AL52" s="978" t="s">
        <v>485</v>
      </c>
      <c r="AM52" s="979">
        <v>146125</v>
      </c>
      <c r="AN52" s="980">
        <v>12926</v>
      </c>
      <c r="AO52" s="981">
        <v>26.9</v>
      </c>
      <c r="AP52" s="982">
        <v>44299</v>
      </c>
      <c r="AQ52" s="983">
        <v>-8.5</v>
      </c>
      <c r="AR52" s="984">
        <v>35.4</v>
      </c>
    </row>
    <row r="53" spans="1:44" x14ac:dyDescent="0.15">
      <c r="A53" s="12"/>
      <c r="AK53" s="957" t="s">
        <v>486</v>
      </c>
      <c r="AL53" s="958"/>
      <c r="AM53" s="971">
        <v>424256</v>
      </c>
      <c r="AN53" s="972">
        <v>37658</v>
      </c>
      <c r="AO53" s="973">
        <v>56.2</v>
      </c>
      <c r="AP53" s="974">
        <v>78903</v>
      </c>
      <c r="AQ53" s="975">
        <v>-25.6</v>
      </c>
      <c r="AR53" s="976">
        <v>81.8</v>
      </c>
    </row>
    <row r="54" spans="1:44" x14ac:dyDescent="0.15">
      <c r="A54" s="12"/>
      <c r="AK54" s="977"/>
      <c r="AL54" s="978" t="s">
        <v>485</v>
      </c>
      <c r="AM54" s="979">
        <v>273528</v>
      </c>
      <c r="AN54" s="980">
        <v>24279</v>
      </c>
      <c r="AO54" s="981">
        <v>87.8</v>
      </c>
      <c r="AP54" s="982">
        <v>49201</v>
      </c>
      <c r="AQ54" s="983">
        <v>11.1</v>
      </c>
      <c r="AR54" s="984">
        <v>76.7</v>
      </c>
    </row>
    <row r="55" spans="1:44" x14ac:dyDescent="0.15">
      <c r="A55" s="12"/>
      <c r="AK55" s="957" t="s">
        <v>487</v>
      </c>
      <c r="AL55" s="958"/>
      <c r="AM55" s="971">
        <v>540921</v>
      </c>
      <c r="AN55" s="972">
        <v>48370</v>
      </c>
      <c r="AO55" s="973">
        <v>28.4</v>
      </c>
      <c r="AP55" s="974">
        <v>82993</v>
      </c>
      <c r="AQ55" s="975">
        <v>5.2</v>
      </c>
      <c r="AR55" s="976">
        <v>23.2</v>
      </c>
    </row>
    <row r="56" spans="1:44" x14ac:dyDescent="0.15">
      <c r="A56" s="12"/>
      <c r="AK56" s="977"/>
      <c r="AL56" s="978" t="s">
        <v>485</v>
      </c>
      <c r="AM56" s="979">
        <v>405317</v>
      </c>
      <c r="AN56" s="980">
        <v>36244</v>
      </c>
      <c r="AO56" s="981">
        <v>49.3</v>
      </c>
      <c r="AP56" s="982">
        <v>46787</v>
      </c>
      <c r="AQ56" s="983">
        <v>-4.9000000000000004</v>
      </c>
      <c r="AR56" s="984">
        <v>54.2</v>
      </c>
    </row>
    <row r="57" spans="1:44" x14ac:dyDescent="0.15">
      <c r="A57" s="12"/>
      <c r="AK57" s="957" t="s">
        <v>488</v>
      </c>
      <c r="AL57" s="958"/>
      <c r="AM57" s="971">
        <v>585108</v>
      </c>
      <c r="AN57" s="972">
        <v>52660</v>
      </c>
      <c r="AO57" s="973">
        <v>8.9</v>
      </c>
      <c r="AP57" s="974">
        <v>108252</v>
      </c>
      <c r="AQ57" s="975">
        <v>30.4</v>
      </c>
      <c r="AR57" s="976">
        <v>-21.5</v>
      </c>
    </row>
    <row r="58" spans="1:44" x14ac:dyDescent="0.15">
      <c r="A58" s="12"/>
      <c r="AK58" s="977"/>
      <c r="AL58" s="978" t="s">
        <v>485</v>
      </c>
      <c r="AM58" s="979">
        <v>399823</v>
      </c>
      <c r="AN58" s="980">
        <v>35984</v>
      </c>
      <c r="AO58" s="981">
        <v>-0.7</v>
      </c>
      <c r="AP58" s="982">
        <v>50321</v>
      </c>
      <c r="AQ58" s="983">
        <v>7.6</v>
      </c>
      <c r="AR58" s="984">
        <v>-8.3000000000000007</v>
      </c>
    </row>
    <row r="59" spans="1:44" x14ac:dyDescent="0.15">
      <c r="A59" s="12"/>
      <c r="AK59" s="957" t="s">
        <v>489</v>
      </c>
      <c r="AL59" s="958"/>
      <c r="AM59" s="971">
        <v>926947</v>
      </c>
      <c r="AN59" s="972">
        <v>83569</v>
      </c>
      <c r="AO59" s="973">
        <v>58.7</v>
      </c>
      <c r="AP59" s="974">
        <v>93492</v>
      </c>
      <c r="AQ59" s="975">
        <v>-13.6</v>
      </c>
      <c r="AR59" s="976">
        <v>72.3</v>
      </c>
    </row>
    <row r="60" spans="1:44" x14ac:dyDescent="0.15">
      <c r="A60" s="12"/>
      <c r="AK60" s="977"/>
      <c r="AL60" s="978" t="s">
        <v>485</v>
      </c>
      <c r="AM60" s="979">
        <v>743935</v>
      </c>
      <c r="AN60" s="980">
        <v>67070</v>
      </c>
      <c r="AO60" s="981">
        <v>86.4</v>
      </c>
      <c r="AP60" s="982">
        <v>53316</v>
      </c>
      <c r="AQ60" s="983">
        <v>6</v>
      </c>
      <c r="AR60" s="984">
        <v>80.400000000000006</v>
      </c>
    </row>
    <row r="61" spans="1:44" x14ac:dyDescent="0.15">
      <c r="A61" s="12"/>
      <c r="AK61" s="957" t="s">
        <v>490</v>
      </c>
      <c r="AL61" s="985"/>
      <c r="AM61" s="971">
        <v>549972</v>
      </c>
      <c r="AN61" s="972">
        <v>49275</v>
      </c>
      <c r="AO61" s="973">
        <v>23.7</v>
      </c>
      <c r="AP61" s="974">
        <v>93946</v>
      </c>
      <c r="AQ61" s="986">
        <v>-7.3</v>
      </c>
      <c r="AR61" s="976">
        <v>31</v>
      </c>
    </row>
    <row r="62" spans="1:44" x14ac:dyDescent="0.15">
      <c r="A62" s="12"/>
      <c r="AK62" s="977"/>
      <c r="AL62" s="978" t="s">
        <v>485</v>
      </c>
      <c r="AM62" s="979">
        <v>393746</v>
      </c>
      <c r="AN62" s="980">
        <v>35301</v>
      </c>
      <c r="AO62" s="981">
        <v>49.9</v>
      </c>
      <c r="AP62" s="982">
        <v>48785</v>
      </c>
      <c r="AQ62" s="983">
        <v>2.2999999999999998</v>
      </c>
      <c r="AR62" s="984">
        <v>47.6</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uLM6iWTaD3hsTNvXV40t5/aEciZCtGru1HewgJ7TrAVEcMn4EcX3KQCiLMaN6/FjAoIFffuGtJWzuaE1EFMCXg==" saltValue="+zsvtRUAvWdUHKm9slwCL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E711-9322-4CB6-8654-403B71309AB9}">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DY6011zUxgDBlFyRH6W4m4YjncRCYJvjXIVEl29RYOdTYnrz2ABZK+uhE4Clo0A6GPPRvK9PNeV00H8yEWV+UQ==" saltValue="gCkXEVgvYPx3a5UHdytyc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47595-EC6C-458A-AD8F-D0039E65EC6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3D8d0T/rNsqGRpJMxm7XkfRL5GFpKHCoKUEM7QhZvxiOFvCXt89VHISvyi2j9qIWc2RXRvImZVLfIDUxKHAiow==" saltValue="BDtmOxEBRxi5WXj8n45h0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5CD9-7253-47F0-84DA-7D4BB2302D37}">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987" customWidth="1"/>
    <col min="2" max="16" width="14.625" style="987" customWidth="1"/>
    <col min="17"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8"/>
      <c r="C45" s="988"/>
      <c r="D45" s="988"/>
      <c r="E45" s="988"/>
      <c r="F45" s="988"/>
      <c r="G45" s="988"/>
      <c r="H45" s="988"/>
      <c r="I45" s="988"/>
      <c r="J45" s="989" t="s">
        <v>491</v>
      </c>
    </row>
    <row r="46" spans="2:10" ht="29.25" customHeight="1" thickBot="1" x14ac:dyDescent="0.25">
      <c r="B46" s="990" t="s">
        <v>26</v>
      </c>
      <c r="C46" s="991"/>
      <c r="D46" s="991"/>
      <c r="E46" s="992" t="s">
        <v>492</v>
      </c>
      <c r="F46" s="993" t="s">
        <v>4</v>
      </c>
      <c r="G46" s="994" t="s">
        <v>5</v>
      </c>
      <c r="H46" s="994" t="s">
        <v>6</v>
      </c>
      <c r="I46" s="994" t="s">
        <v>7</v>
      </c>
      <c r="J46" s="995" t="s">
        <v>8</v>
      </c>
    </row>
    <row r="47" spans="2:10" ht="57.75" customHeight="1" x14ac:dyDescent="0.15">
      <c r="B47" s="996"/>
      <c r="C47" s="997" t="s">
        <v>493</v>
      </c>
      <c r="D47" s="997"/>
      <c r="E47" s="998"/>
      <c r="F47" s="999">
        <v>49.94</v>
      </c>
      <c r="G47" s="1000">
        <v>54.97</v>
      </c>
      <c r="H47" s="1000">
        <v>55.4</v>
      </c>
      <c r="I47" s="1000">
        <v>56.66</v>
      </c>
      <c r="J47" s="1001">
        <v>62.74</v>
      </c>
    </row>
    <row r="48" spans="2:10" ht="57.75" customHeight="1" x14ac:dyDescent="0.15">
      <c r="B48" s="1002"/>
      <c r="C48" s="1003" t="s">
        <v>494</v>
      </c>
      <c r="D48" s="1003"/>
      <c r="E48" s="1004"/>
      <c r="F48" s="1005">
        <v>10.88</v>
      </c>
      <c r="G48" s="1006">
        <v>8.9700000000000006</v>
      </c>
      <c r="H48" s="1006">
        <v>13.57</v>
      </c>
      <c r="I48" s="1006">
        <v>12.89</v>
      </c>
      <c r="J48" s="1007">
        <v>13.57</v>
      </c>
    </row>
    <row r="49" spans="2:10" ht="57.75" customHeight="1" thickBot="1" x14ac:dyDescent="0.2">
      <c r="B49" s="1008"/>
      <c r="C49" s="1009" t="s">
        <v>495</v>
      </c>
      <c r="D49" s="1009"/>
      <c r="E49" s="1010"/>
      <c r="F49" s="1011">
        <v>7.84</v>
      </c>
      <c r="G49" s="1012">
        <v>2.68</v>
      </c>
      <c r="H49" s="1012">
        <v>4.63</v>
      </c>
      <c r="I49" s="1012">
        <v>1.65</v>
      </c>
      <c r="J49" s="1013">
        <v>5.73</v>
      </c>
    </row>
    <row r="50" spans="2:10" ht="13.5" customHeight="1" x14ac:dyDescent="0.15"/>
  </sheetData>
  <sheetProtection algorithmName="SHA-512" hashValue="dg3aUEKoJp7Ry/a2yTS6MhJHGn0GtP8Bh1ZC7dvE95WMRcxFHJZLMSW7isGF7kmQOy6voKYrpBynFwTytf1TDA==" saltValue="6RFdQEc5EIx4vt4nuMV85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2021-07-27T01:04:43Z</dcterms:created>
  <dcterms:modified xsi:type="dcterms:W3CDTF">2021-10-21T09:55:29Z</dcterms:modified>
  <cp:category/>
</cp:coreProperties>
</file>