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20産業建設部\060農林振興班\180鳥獣害被害防止総合事業に関する事務\010(国庫)鳥獣被害防止総合対策交付金\R8鳥獣事業（国庫）\040 見積・契約関係\01 見積依頼\その2\"/>
    </mc:Choice>
  </mc:AlternateContent>
  <xr:revisionPtr revIDLastSave="0" documentId="13_ncr:1_{0E27DB18-BAE4-4DA6-BE5A-90CDCEB204B7}" xr6:coauthVersionLast="45" xr6:coauthVersionMax="45" xr10:uidLastSave="{00000000-0000-0000-0000-000000000000}"/>
  <bookViews>
    <workbookView xWindow="-120" yWindow="-120" windowWidth="20730" windowHeight="11160" xr2:uid="{3C011963-28DC-4702-9C6D-100E5643A61F}"/>
  </bookViews>
  <sheets>
    <sheet name="R8" sheetId="1" r:id="rId1"/>
    <sheet name="原本" sheetId="2" r:id="rId2"/>
  </sheets>
  <definedNames>
    <definedName name="_xlnm.Print_Area" localSheetId="0">'R8'!$A$1:$H$32</definedName>
    <definedName name="_xlnm.Print_Area" localSheetId="1">原本!$A$1:$H$53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1" i="1" l="1"/>
  <c r="H4" i="1" l="1"/>
  <c r="H5" i="1"/>
  <c r="H6" i="1"/>
  <c r="H7" i="1"/>
  <c r="H8" i="1"/>
  <c r="H9" i="1"/>
  <c r="H10" i="1"/>
  <c r="H11" i="1"/>
  <c r="H47" i="2" l="1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48" i="2" s="1"/>
  <c r="H28" i="2"/>
  <c r="H27" i="2"/>
  <c r="H26" i="2"/>
  <c r="H25" i="2"/>
  <c r="H24" i="2"/>
  <c r="H10" i="2"/>
  <c r="H23" i="2"/>
  <c r="H9" i="2"/>
  <c r="H22" i="2"/>
  <c r="H8" i="2"/>
  <c r="H21" i="2"/>
  <c r="H7" i="2"/>
  <c r="H20" i="2"/>
  <c r="H6" i="2"/>
  <c r="H19" i="2"/>
  <c r="H5" i="2"/>
  <c r="H18" i="2"/>
  <c r="H4" i="2"/>
  <c r="H17" i="2"/>
  <c r="H16" i="2"/>
  <c r="H12" i="2" l="1"/>
  <c r="H49" i="2" s="1"/>
  <c r="R4" i="1" l="1"/>
  <c r="R5" i="1"/>
  <c r="R6" i="1"/>
  <c r="R7" i="1"/>
  <c r="R8" i="1"/>
  <c r="R9" i="1"/>
  <c r="R10" i="1"/>
  <c r="H28" i="1" l="1"/>
  <c r="H27" i="1"/>
  <c r="H26" i="1"/>
  <c r="H25" i="1"/>
  <c r="H24" i="1"/>
  <c r="H23" i="1"/>
  <c r="H22" i="1"/>
  <c r="H21" i="1"/>
  <c r="H20" i="1"/>
  <c r="H19" i="1"/>
  <c r="H18" i="1"/>
  <c r="H17" i="1"/>
  <c r="H3" i="1"/>
  <c r="H12" i="1" s="1"/>
  <c r="H29" i="1" l="1"/>
</calcChain>
</file>

<file path=xl/sharedStrings.xml><?xml version="1.0" encoding="utf-8"?>
<sst xmlns="http://schemas.openxmlformats.org/spreadsheetml/2006/main" count="168" uniqueCount="81">
  <si>
    <t>電気柵本器</t>
    <rPh sb="0" eb="3">
      <t>デンキサク</t>
    </rPh>
    <rPh sb="3" eb="5">
      <t>ホンキ</t>
    </rPh>
    <phoneticPr fontId="1"/>
  </si>
  <si>
    <t>ゲッターエース3ソーラー</t>
    <phoneticPr fontId="1"/>
  </si>
  <si>
    <t>FRPポール</t>
  </si>
  <si>
    <t>26mm×2.1m</t>
    <phoneticPr fontId="1"/>
  </si>
  <si>
    <t>フック</t>
  </si>
  <si>
    <t>20mm</t>
  </si>
  <si>
    <t>26mm</t>
  </si>
  <si>
    <t>ゲッターコード</t>
  </si>
  <si>
    <t>500ｍ</t>
  </si>
  <si>
    <t>ゲート</t>
  </si>
  <si>
    <t>3型大</t>
    <rPh sb="1" eb="2">
      <t>ガタ</t>
    </rPh>
    <rPh sb="2" eb="3">
      <t>ダイ</t>
    </rPh>
    <phoneticPr fontId="1"/>
  </si>
  <si>
    <t>巻き取り機</t>
    <rPh sb="0" eb="1">
      <t>マ</t>
    </rPh>
    <rPh sb="2" eb="3">
      <t>ト</t>
    </rPh>
    <rPh sb="4" eb="5">
      <t>キ</t>
    </rPh>
    <phoneticPr fontId="1"/>
  </si>
  <si>
    <t>支柱鉄筋（生地）</t>
    <rPh sb="0" eb="2">
      <t>シチュウ</t>
    </rPh>
    <rPh sb="2" eb="4">
      <t>テッキン</t>
    </rPh>
    <rPh sb="5" eb="7">
      <t>キジ</t>
    </rPh>
    <phoneticPr fontId="1"/>
  </si>
  <si>
    <t>D16mm×L2500mm</t>
    <phoneticPr fontId="1"/>
  </si>
  <si>
    <t>上部補強鉄筋（生地）</t>
    <rPh sb="0" eb="2">
      <t>ジョウブ</t>
    </rPh>
    <rPh sb="2" eb="4">
      <t>ホキョウ</t>
    </rPh>
    <rPh sb="4" eb="6">
      <t>テッキン</t>
    </rPh>
    <rPh sb="7" eb="9">
      <t>キジ</t>
    </rPh>
    <phoneticPr fontId="1"/>
  </si>
  <si>
    <t>D16mm×L2000mm</t>
    <phoneticPr fontId="1"/>
  </si>
  <si>
    <t>アンカーピン</t>
  </si>
  <si>
    <t>Ｄ10mm　Ｕ字曲げ</t>
    <rPh sb="7" eb="8">
      <t>ジ</t>
    </rPh>
    <rPh sb="8" eb="9">
      <t>マ</t>
    </rPh>
    <phoneticPr fontId="1"/>
  </si>
  <si>
    <t>結束線ステンレス針金</t>
    <rPh sb="0" eb="2">
      <t>ケッソク</t>
    </rPh>
    <rPh sb="2" eb="3">
      <t>セン</t>
    </rPh>
    <rPh sb="8" eb="10">
      <t>ハリガネ</t>
    </rPh>
    <phoneticPr fontId="1"/>
  </si>
  <si>
    <t>#18　1㎏</t>
    <phoneticPr fontId="1"/>
  </si>
  <si>
    <t>簡易門扉　片開き</t>
    <rPh sb="0" eb="2">
      <t>カンイ</t>
    </rPh>
    <rPh sb="2" eb="4">
      <t>モンピ</t>
    </rPh>
    <rPh sb="5" eb="6">
      <t>カタ</t>
    </rPh>
    <phoneticPr fontId="1"/>
  </si>
  <si>
    <t>簡易門扉　両開き</t>
    <rPh sb="0" eb="2">
      <t>カンイ</t>
    </rPh>
    <rPh sb="2" eb="4">
      <t>モンピ</t>
    </rPh>
    <phoneticPr fontId="1"/>
  </si>
  <si>
    <t>H2.0m×W4.0m</t>
    <phoneticPr fontId="1"/>
  </si>
  <si>
    <t>SGクロスフェンス（上段用2.0mm）</t>
    <rPh sb="10" eb="12">
      <t>ジョウダン</t>
    </rPh>
    <rPh sb="12" eb="13">
      <t>ヨウ</t>
    </rPh>
    <phoneticPr fontId="1"/>
  </si>
  <si>
    <t>943－6SSa(25m巻)</t>
    <phoneticPr fontId="1"/>
  </si>
  <si>
    <t>SGクロスフェンス（下段用2.5mm）</t>
    <rPh sb="10" eb="12">
      <t>ゲダン</t>
    </rPh>
    <rPh sb="12" eb="13">
      <t>ヨウ</t>
    </rPh>
    <phoneticPr fontId="1"/>
  </si>
  <si>
    <t>1148－6SST(25m巻)</t>
    <rPh sb="13" eb="14">
      <t>マキ</t>
    </rPh>
    <phoneticPr fontId="1"/>
  </si>
  <si>
    <t>Ｃ型支柱</t>
    <rPh sb="1" eb="2">
      <t>カタ</t>
    </rPh>
    <rPh sb="2" eb="4">
      <t>シチュウ</t>
    </rPh>
    <phoneticPr fontId="1"/>
  </si>
  <si>
    <t>40mm×25mm×2800mm</t>
    <phoneticPr fontId="1"/>
  </si>
  <si>
    <t>止め金具（支柱用）</t>
    <rPh sb="0" eb="1">
      <t>ト</t>
    </rPh>
    <rPh sb="2" eb="4">
      <t>カナグ</t>
    </rPh>
    <rPh sb="5" eb="7">
      <t>シチュウ</t>
    </rPh>
    <rPh sb="7" eb="8">
      <t>ヨウ</t>
    </rPh>
    <phoneticPr fontId="1"/>
  </si>
  <si>
    <t>φ9mm×440mm</t>
    <phoneticPr fontId="1"/>
  </si>
  <si>
    <t>Ｃ型控え柱</t>
    <rPh sb="1" eb="2">
      <t>カタ</t>
    </rPh>
    <rPh sb="2" eb="3">
      <t>ヒカ</t>
    </rPh>
    <rPh sb="4" eb="5">
      <t>ハシラ</t>
    </rPh>
    <phoneticPr fontId="1"/>
  </si>
  <si>
    <t>40mm×25mm×2500mm</t>
    <phoneticPr fontId="1"/>
  </si>
  <si>
    <t>Ｃ型ネカセ</t>
    <rPh sb="1" eb="2">
      <t>カタ</t>
    </rPh>
    <phoneticPr fontId="1"/>
  </si>
  <si>
    <t>40mm×25mm×687mm</t>
    <phoneticPr fontId="1"/>
  </si>
  <si>
    <t>四つ穴プレート</t>
    <rPh sb="0" eb="1">
      <t>ヨ</t>
    </rPh>
    <rPh sb="2" eb="3">
      <t>アナ</t>
    </rPh>
    <phoneticPr fontId="1"/>
  </si>
  <si>
    <t>止め金具(控え柱)</t>
    <rPh sb="0" eb="1">
      <t>ト</t>
    </rPh>
    <rPh sb="2" eb="4">
      <t>カナグ</t>
    </rPh>
    <phoneticPr fontId="1"/>
  </si>
  <si>
    <t>針金GS-4</t>
    <rPh sb="0" eb="1">
      <t>ハリ</t>
    </rPh>
    <rPh sb="1" eb="2">
      <t>カネ</t>
    </rPh>
    <phoneticPr fontId="1"/>
  </si>
  <si>
    <t>φ2.6mm、5kg/巻</t>
    <rPh sb="11" eb="12">
      <t>マ</t>
    </rPh>
    <phoneticPr fontId="1"/>
  </si>
  <si>
    <t>H2.0m×W1.0m</t>
    <phoneticPr fontId="1"/>
  </si>
  <si>
    <t>H2.0m×W2.0m</t>
  </si>
  <si>
    <t>H2.0m×W3.0m</t>
    <phoneticPr fontId="1"/>
  </si>
  <si>
    <t>電気柵</t>
    <rPh sb="0" eb="3">
      <t>デンキサク</t>
    </rPh>
    <phoneticPr fontId="1"/>
  </si>
  <si>
    <t>ワイヤーメッシュ柵</t>
    <rPh sb="8" eb="9">
      <t>サク</t>
    </rPh>
    <phoneticPr fontId="1"/>
  </si>
  <si>
    <t>品名</t>
    <rPh sb="0" eb="2">
      <t>ヒンメイ</t>
    </rPh>
    <phoneticPr fontId="1"/>
  </si>
  <si>
    <t>型式</t>
    <rPh sb="0" eb="2">
      <t>カタシキ</t>
    </rPh>
    <phoneticPr fontId="1"/>
  </si>
  <si>
    <t>メーカー</t>
    <phoneticPr fontId="1"/>
  </si>
  <si>
    <t>総数量</t>
    <rPh sb="0" eb="1">
      <t>ソウ</t>
    </rPh>
    <rPh sb="1" eb="3">
      <t>スウリョウ</t>
    </rPh>
    <phoneticPr fontId="1"/>
  </si>
  <si>
    <t>小計①</t>
    <rPh sb="0" eb="2">
      <t>ショウケイ</t>
    </rPh>
    <phoneticPr fontId="1"/>
  </si>
  <si>
    <t>小計②</t>
    <rPh sb="0" eb="2">
      <t>ショウケイ</t>
    </rPh>
    <phoneticPr fontId="1"/>
  </si>
  <si>
    <t>4mm/5mm×P180mm/P80mm×P210mm/P220mm×H2.0×W2.0m</t>
    <phoneticPr fontId="1"/>
  </si>
  <si>
    <t>（税抜）</t>
    <rPh sb="1" eb="3">
      <t>ゼイヌ</t>
    </rPh>
    <phoneticPr fontId="1"/>
  </si>
  <si>
    <t>単価（円）</t>
    <rPh sb="0" eb="2">
      <t>タンカ</t>
    </rPh>
    <rPh sb="3" eb="4">
      <t>エン</t>
    </rPh>
    <phoneticPr fontId="1"/>
  </si>
  <si>
    <t>金額（円）</t>
    <rPh sb="0" eb="2">
      <t>キンガク</t>
    </rPh>
    <phoneticPr fontId="1"/>
  </si>
  <si>
    <t>積算内訳書</t>
    <rPh sb="0" eb="2">
      <t>セキサン</t>
    </rPh>
    <rPh sb="2" eb="5">
      <t>ウチワケショ</t>
    </rPh>
    <phoneticPr fontId="1"/>
  </si>
  <si>
    <t>別紙２</t>
    <rPh sb="0" eb="2">
      <t>ベッシ</t>
    </rPh>
    <phoneticPr fontId="1"/>
  </si>
  <si>
    <t>金網柵</t>
    <rPh sb="0" eb="2">
      <t>カナアミ</t>
    </rPh>
    <rPh sb="2" eb="3">
      <t>サク</t>
    </rPh>
    <phoneticPr fontId="1"/>
  </si>
  <si>
    <t>スクリュメッシュ
ガードフェンス（メッキ）</t>
    <phoneticPr fontId="1"/>
  </si>
  <si>
    <t>4mm/5mm×P180mm/P80mm×P210mm/P220mm×H1.5×W2.0m</t>
    <phoneticPr fontId="1"/>
  </si>
  <si>
    <t>H1.5m×W4.0m</t>
    <phoneticPr fontId="1"/>
  </si>
  <si>
    <t>有刺鉄線#14（2段）</t>
    <rPh sb="0" eb="4">
      <t>ユウシテッセン</t>
    </rPh>
    <rPh sb="9" eb="10">
      <t>ダン</t>
    </rPh>
    <phoneticPr fontId="1"/>
  </si>
  <si>
    <t>100ｍ</t>
    <phoneticPr fontId="1"/>
  </si>
  <si>
    <t>H2.0m×W3.5m</t>
    <phoneticPr fontId="1"/>
  </si>
  <si>
    <t>H2.0m×W1.5m</t>
    <phoneticPr fontId="1"/>
  </si>
  <si>
    <t>H1.5m×W3.0m</t>
    <phoneticPr fontId="1"/>
  </si>
  <si>
    <t>合計（①+②）</t>
    <rPh sb="0" eb="2">
      <t>ゴウケイ</t>
    </rPh>
    <phoneticPr fontId="1"/>
  </si>
  <si>
    <t>スクリュメッシュ
ガードフェンス（メッキ）</t>
  </si>
  <si>
    <t>有刺鉄線#14（２段）</t>
    <rPh sb="0" eb="4">
      <t>ユウシテッセン</t>
    </rPh>
    <rPh sb="9" eb="10">
      <t>ダン</t>
    </rPh>
    <phoneticPr fontId="1"/>
  </si>
  <si>
    <t>D16mm×L2500mm</t>
  </si>
  <si>
    <t>D16mm×L2000mm</t>
  </si>
  <si>
    <t>#18　1㎏</t>
  </si>
  <si>
    <t>H2.0m×W1.0m</t>
  </si>
  <si>
    <t>H2.0m×W4.0m</t>
  </si>
  <si>
    <t>100m</t>
  </si>
  <si>
    <t>4mm/5mm×P180mm/P80mm×P210mm/P220mm×H2.0×W2.0m</t>
    <phoneticPr fontId="1"/>
  </si>
  <si>
    <t>4mm/5mm×P180mm/P80mm×P210mm/P220mm×H1.5×W2.0m</t>
    <phoneticPr fontId="1"/>
  </si>
  <si>
    <t>943－6SSa(25m巻)</t>
  </si>
  <si>
    <t>40mm×25mm×2800mm</t>
  </si>
  <si>
    <t>φ9mm×440mm</t>
  </si>
  <si>
    <t>40mm×25mm×2500mm</t>
  </si>
  <si>
    <t>40mm×25mm×687mm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</si>
</sst>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176" fontId="2" fillId="0" borderId="1" xfId="0" applyNumberFormat="1" applyFont="1" applyBorder="1" applyAlignment="1">
      <alignment vertical="center" shrinkToFit="1"/>
    </xf>
    <xf numFmtId="0" fontId="0" fillId="0" borderId="1" xfId="0" applyBorder="1">
      <alignment vertical="center"/>
    </xf>
    <xf numFmtId="0" fontId="4" fillId="0" borderId="1" xfId="0" applyFont="1" applyBorder="1" applyAlignment="1">
      <alignment vertical="center" wrapText="1" shrinkToFit="1"/>
    </xf>
    <xf numFmtId="0" fontId="0" fillId="0" borderId="0" xfId="0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 shrinkToFit="1"/>
    </xf>
    <xf numFmtId="0" fontId="0" fillId="0" borderId="0" xfId="0" applyBorder="1">
      <alignment vertical="center"/>
    </xf>
    <xf numFmtId="0" fontId="0" fillId="0" borderId="6" xfId="0" applyBorder="1" applyAlignment="1">
      <alignment horizontal="center" vertical="center"/>
    </xf>
    <xf numFmtId="38" fontId="0" fillId="0" borderId="1" xfId="1" applyFont="1" applyBorder="1">
      <alignment vertical="center"/>
    </xf>
    <xf numFmtId="0" fontId="2" fillId="2" borderId="1" xfId="0" applyFont="1" applyFill="1" applyBorder="1" applyAlignment="1" applyProtection="1">
      <alignment vertical="center" shrinkToFit="1"/>
      <protection locked="0"/>
    </xf>
    <xf numFmtId="0" fontId="3" fillId="2" borderId="1" xfId="0" applyFont="1" applyFill="1" applyBorder="1" applyAlignment="1" applyProtection="1">
      <alignment vertical="center" shrinkToFit="1"/>
      <protection locked="0"/>
    </xf>
    <xf numFmtId="38" fontId="0" fillId="2" borderId="1" xfId="1" applyFont="1" applyFill="1" applyBorder="1" applyProtection="1">
      <alignment vertical="center"/>
      <protection locked="0"/>
    </xf>
    <xf numFmtId="0" fontId="2" fillId="0" borderId="1" xfId="0" applyFont="1" applyBorder="1" applyAlignment="1">
      <alignment vertical="center" wrapText="1" shrinkToFit="1"/>
    </xf>
    <xf numFmtId="0" fontId="4" fillId="0" borderId="2" xfId="0" applyFont="1" applyBorder="1" applyAlignment="1">
      <alignment vertical="center" wrapText="1" shrinkToFit="1"/>
    </xf>
    <xf numFmtId="38" fontId="6" fillId="0" borderId="1" xfId="1" applyFont="1" applyBorder="1">
      <alignment vertical="center"/>
    </xf>
    <xf numFmtId="3" fontId="0" fillId="0" borderId="0" xfId="0" applyNumberFormat="1" applyBorder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3" fontId="0" fillId="0" borderId="2" xfId="0" applyNumberFormat="1" applyBorder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vertical="center" shrinkToFit="1"/>
    </xf>
    <xf numFmtId="0" fontId="2" fillId="2" borderId="0" xfId="0" applyFont="1" applyFill="1" applyBorder="1" applyAlignment="1" applyProtection="1">
      <alignment vertical="center" shrinkToFit="1"/>
      <protection locked="0"/>
    </xf>
    <xf numFmtId="38" fontId="0" fillId="2" borderId="0" xfId="1" applyFont="1" applyFill="1" applyBorder="1" applyProtection="1">
      <alignment vertical="center"/>
      <protection locked="0"/>
    </xf>
    <xf numFmtId="0" fontId="4" fillId="0" borderId="0" xfId="0" applyFont="1" applyBorder="1" applyAlignment="1">
      <alignment vertical="center" wrapText="1" shrinkToFit="1"/>
    </xf>
    <xf numFmtId="177" fontId="2" fillId="3" borderId="0" xfId="0" applyNumberFormat="1" applyFont="1" applyFill="1" applyBorder="1" applyAlignment="1">
      <alignment vertical="center" shrinkToFit="1"/>
    </xf>
    <xf numFmtId="38" fontId="0" fillId="0" borderId="0" xfId="1" applyFont="1" applyBorder="1">
      <alignment vertical="center"/>
    </xf>
    <xf numFmtId="0" fontId="3" fillId="0" borderId="0" xfId="0" applyFont="1" applyBorder="1" applyAlignment="1">
      <alignment vertical="center" shrinkToFit="1"/>
    </xf>
    <xf numFmtId="0" fontId="3" fillId="2" borderId="0" xfId="0" applyFont="1" applyFill="1" applyBorder="1" applyAlignment="1" applyProtection="1">
      <alignment vertical="center" shrinkToFit="1"/>
      <protection locked="0"/>
    </xf>
    <xf numFmtId="0" fontId="2" fillId="3" borderId="0" xfId="0" applyFont="1" applyFill="1" applyBorder="1" applyAlignment="1">
      <alignment vertical="center" shrinkToFit="1"/>
    </xf>
    <xf numFmtId="0" fontId="7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textRotation="255"/>
    </xf>
    <xf numFmtId="0" fontId="2" fillId="0" borderId="1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shrinkToFit="1"/>
    </xf>
    <xf numFmtId="3" fontId="0" fillId="0" borderId="6" xfId="0" applyNumberFormat="1" applyBorder="1">
      <alignment vertical="center"/>
    </xf>
    <xf numFmtId="3" fontId="0" fillId="0" borderId="1" xfId="0" applyNumberFormat="1" applyBorder="1">
      <alignment vertical="center"/>
    </xf>
    <xf numFmtId="3" fontId="0" fillId="0" borderId="5" xfId="0" applyNumberFormat="1" applyBorder="1">
      <alignment vertical="center"/>
    </xf>
    <xf numFmtId="3" fontId="0" fillId="0" borderId="10" xfId="0" applyNumberFormat="1" applyBorder="1">
      <alignment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2" fillId="2" borderId="3" xfId="0" applyFont="1" applyFill="1" applyBorder="1" applyAlignment="1" applyProtection="1">
      <alignment vertical="center" shrinkToFit="1"/>
      <protection locked="0"/>
    </xf>
    <xf numFmtId="0" fontId="2" fillId="0" borderId="11" xfId="0" applyFont="1" applyBorder="1" applyAlignment="1">
      <alignment vertical="center" shrinkToFit="1"/>
    </xf>
    <xf numFmtId="3" fontId="0" fillId="0" borderId="12" xfId="0" applyNumberFormat="1" applyBorder="1">
      <alignment vertical="center"/>
    </xf>
    <xf numFmtId="3" fontId="0" fillId="0" borderId="13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DCC36-2F54-4F41-8BF9-A9B4B6B6C5DE}">
  <dimension ref="A1:X33"/>
  <sheetViews>
    <sheetView tabSelected="1" view="pageBreakPreview" zoomScale="60" zoomScaleNormal="70" workbookViewId="0">
      <selection activeCell="B13" sqref="B13"/>
    </sheetView>
  </sheetViews>
  <sheetFormatPr defaultRowHeight="18.75" x14ac:dyDescent="0.4"/>
  <cols>
    <col min="1" max="1" width="3.75" bestFit="1" customWidth="1"/>
    <col min="2" max="2" width="3.75" customWidth="1"/>
    <col min="3" max="3" width="28.875" customWidth="1"/>
    <col min="4" max="4" width="47.375" customWidth="1"/>
    <col min="5" max="5" width="13.25" customWidth="1"/>
    <col min="6" max="6" width="7.125" bestFit="1" customWidth="1"/>
    <col min="7" max="7" width="11.25" customWidth="1"/>
    <col min="8" max="8" width="14.75" customWidth="1"/>
    <col min="9" max="9" width="3.75" bestFit="1" customWidth="1"/>
    <col min="10" max="10" width="3.75" customWidth="1"/>
    <col min="11" max="11" width="28.875" customWidth="1"/>
    <col min="12" max="12" width="47.375" customWidth="1"/>
    <col min="13" max="13" width="13.25" customWidth="1"/>
    <col min="14" max="14" width="7.125" bestFit="1" customWidth="1"/>
    <col min="15" max="15" width="11.25" customWidth="1"/>
    <col min="16" max="16" width="14.75" customWidth="1"/>
    <col min="17" max="17" width="3.75" bestFit="1" customWidth="1"/>
    <col min="18" max="18" width="3.75" customWidth="1"/>
    <col min="19" max="19" width="28.875" customWidth="1"/>
    <col min="20" max="20" width="47.375" customWidth="1"/>
    <col min="21" max="21" width="13.25" customWidth="1"/>
    <col min="22" max="22" width="7.125" bestFit="1" customWidth="1"/>
    <col min="23" max="23" width="11.25" customWidth="1"/>
    <col min="24" max="24" width="14.75" customWidth="1"/>
  </cols>
  <sheetData>
    <row r="1" spans="1:24" x14ac:dyDescent="0.4">
      <c r="A1" s="53" t="s">
        <v>55</v>
      </c>
    </row>
    <row r="2" spans="1:24" ht="22.5" customHeight="1" x14ac:dyDescent="0.4">
      <c r="A2" s="58" t="s">
        <v>54</v>
      </c>
      <c r="B2" s="58"/>
      <c r="C2" s="58"/>
      <c r="D2" s="58"/>
      <c r="E2" s="58"/>
      <c r="F2" s="58"/>
      <c r="G2" s="58"/>
      <c r="H2" s="37" t="s">
        <v>51</v>
      </c>
      <c r="I2" s="33"/>
      <c r="J2" s="33"/>
      <c r="K2" s="58" t="s">
        <v>54</v>
      </c>
      <c r="L2" s="58"/>
      <c r="M2" s="58"/>
      <c r="N2" s="58"/>
      <c r="O2" s="58"/>
      <c r="P2" s="58"/>
      <c r="Q2" s="58"/>
      <c r="R2" s="11" t="s">
        <v>51</v>
      </c>
      <c r="T2" s="9"/>
      <c r="U2" s="9"/>
      <c r="V2" s="9"/>
      <c r="W2" s="9"/>
      <c r="X2" s="19"/>
    </row>
    <row r="3" spans="1:24" ht="37.5" x14ac:dyDescent="0.4">
      <c r="A3" s="62" t="s">
        <v>43</v>
      </c>
      <c r="B3" s="20">
        <v>1</v>
      </c>
      <c r="C3" s="16" t="s">
        <v>66</v>
      </c>
      <c r="D3" s="7" t="s">
        <v>74</v>
      </c>
      <c r="E3" s="13"/>
      <c r="F3" s="18">
        <v>1431</v>
      </c>
      <c r="G3" s="15"/>
      <c r="H3" s="48">
        <f t="shared" ref="H3:H11" si="0">G3*F3</f>
        <v>0</v>
      </c>
      <c r="I3" s="35"/>
      <c r="J3" s="9"/>
      <c r="K3" s="59" t="s">
        <v>44</v>
      </c>
      <c r="L3" s="60"/>
      <c r="M3" s="61"/>
      <c r="N3" s="4" t="s">
        <v>45</v>
      </c>
      <c r="O3" s="4" t="s">
        <v>46</v>
      </c>
      <c r="P3" s="4" t="s">
        <v>47</v>
      </c>
      <c r="Q3" s="4" t="s">
        <v>52</v>
      </c>
      <c r="R3" s="21" t="s">
        <v>53</v>
      </c>
      <c r="T3" s="27"/>
      <c r="U3" s="25"/>
      <c r="V3" s="28"/>
      <c r="W3" s="26"/>
      <c r="X3" s="19"/>
    </row>
    <row r="4" spans="1:24" ht="37.5" customHeight="1" x14ac:dyDescent="0.4">
      <c r="A4" s="62"/>
      <c r="B4" s="20">
        <v>2</v>
      </c>
      <c r="C4" s="16" t="s">
        <v>66</v>
      </c>
      <c r="D4" s="17" t="s">
        <v>75</v>
      </c>
      <c r="E4" s="13"/>
      <c r="F4" s="12">
        <v>325</v>
      </c>
      <c r="G4" s="15"/>
      <c r="H4" s="48">
        <f t="shared" si="0"/>
        <v>0</v>
      </c>
      <c r="I4" s="35"/>
      <c r="J4" s="9"/>
      <c r="K4" s="62" t="s">
        <v>42</v>
      </c>
      <c r="L4" s="20">
        <v>1</v>
      </c>
      <c r="M4" s="2" t="s">
        <v>0</v>
      </c>
      <c r="N4" s="2" t="s">
        <v>1</v>
      </c>
      <c r="O4" s="13"/>
      <c r="P4" s="5">
        <v>2</v>
      </c>
      <c r="Q4" s="15"/>
      <c r="R4" s="22">
        <f t="shared" ref="R4:R10" si="1">Q4*P4</f>
        <v>0</v>
      </c>
      <c r="T4" s="27"/>
      <c r="U4" s="25"/>
      <c r="V4" s="28"/>
      <c r="W4" s="26"/>
      <c r="X4" s="19"/>
    </row>
    <row r="5" spans="1:24" x14ac:dyDescent="0.4">
      <c r="A5" s="62"/>
      <c r="B5" s="52">
        <v>3</v>
      </c>
      <c r="C5" s="2" t="s">
        <v>12</v>
      </c>
      <c r="D5" s="2" t="s">
        <v>68</v>
      </c>
      <c r="E5" s="13"/>
      <c r="F5" s="18">
        <v>1765</v>
      </c>
      <c r="G5" s="15"/>
      <c r="H5" s="48">
        <f t="shared" si="0"/>
        <v>0</v>
      </c>
      <c r="I5" s="35"/>
      <c r="J5" s="9"/>
      <c r="K5" s="62"/>
      <c r="L5" s="20">
        <v>4</v>
      </c>
      <c r="M5" s="2" t="s">
        <v>2</v>
      </c>
      <c r="N5" s="2" t="s">
        <v>3</v>
      </c>
      <c r="O5" s="13"/>
      <c r="P5" s="5">
        <v>12</v>
      </c>
      <c r="Q5" s="15"/>
      <c r="R5" s="22">
        <f t="shared" si="1"/>
        <v>0</v>
      </c>
      <c r="S5" s="24"/>
      <c r="T5" s="24"/>
      <c r="U5" s="25"/>
      <c r="V5" s="28"/>
      <c r="W5" s="26"/>
      <c r="X5" s="19"/>
    </row>
    <row r="6" spans="1:24" x14ac:dyDescent="0.4">
      <c r="A6" s="62"/>
      <c r="B6" s="52">
        <v>4</v>
      </c>
      <c r="C6" s="2" t="s">
        <v>14</v>
      </c>
      <c r="D6" s="2" t="s">
        <v>69</v>
      </c>
      <c r="E6" s="13"/>
      <c r="F6" s="18">
        <v>1431</v>
      </c>
      <c r="G6" s="15"/>
      <c r="H6" s="48">
        <f t="shared" si="0"/>
        <v>0</v>
      </c>
      <c r="I6" s="35"/>
      <c r="J6" s="9"/>
      <c r="K6" s="62"/>
      <c r="L6" s="20">
        <v>5</v>
      </c>
      <c r="M6" s="2" t="s">
        <v>4</v>
      </c>
      <c r="N6" s="2" t="s">
        <v>5</v>
      </c>
      <c r="O6" s="13"/>
      <c r="P6" s="5">
        <v>965</v>
      </c>
      <c r="Q6" s="15"/>
      <c r="R6" s="22">
        <f t="shared" si="1"/>
        <v>0</v>
      </c>
      <c r="S6" s="24"/>
      <c r="T6" s="24"/>
      <c r="U6" s="25"/>
      <c r="V6" s="28"/>
      <c r="W6" s="26"/>
      <c r="X6" s="19"/>
    </row>
    <row r="7" spans="1:24" x14ac:dyDescent="0.4">
      <c r="A7" s="62"/>
      <c r="B7" s="52">
        <v>5</v>
      </c>
      <c r="C7" s="2" t="s">
        <v>16</v>
      </c>
      <c r="D7" s="2" t="s">
        <v>17</v>
      </c>
      <c r="E7" s="13"/>
      <c r="F7" s="18">
        <v>2862</v>
      </c>
      <c r="G7" s="15"/>
      <c r="H7" s="48">
        <f t="shared" si="0"/>
        <v>0</v>
      </c>
      <c r="I7" s="35"/>
      <c r="J7" s="9"/>
      <c r="K7" s="62"/>
      <c r="L7" s="20">
        <v>6</v>
      </c>
      <c r="M7" s="2" t="s">
        <v>4</v>
      </c>
      <c r="N7" s="2" t="s">
        <v>6</v>
      </c>
      <c r="O7" s="13"/>
      <c r="P7" s="5">
        <v>30</v>
      </c>
      <c r="Q7" s="15"/>
      <c r="R7" s="22">
        <f t="shared" si="1"/>
        <v>0</v>
      </c>
      <c r="S7" s="24"/>
      <c r="T7" s="24"/>
      <c r="U7" s="25"/>
      <c r="V7" s="28"/>
      <c r="W7" s="26"/>
      <c r="X7" s="19"/>
    </row>
    <row r="8" spans="1:24" x14ac:dyDescent="0.4">
      <c r="A8" s="62"/>
      <c r="B8" s="52">
        <v>6</v>
      </c>
      <c r="C8" s="2" t="s">
        <v>18</v>
      </c>
      <c r="D8" s="2" t="s">
        <v>70</v>
      </c>
      <c r="E8" s="13"/>
      <c r="F8" s="6">
        <v>36</v>
      </c>
      <c r="G8" s="15"/>
      <c r="H8" s="48">
        <f t="shared" si="0"/>
        <v>0</v>
      </c>
      <c r="I8" s="35"/>
      <c r="J8" s="9"/>
      <c r="K8" s="62"/>
      <c r="L8" s="20">
        <v>7</v>
      </c>
      <c r="M8" s="2" t="s">
        <v>7</v>
      </c>
      <c r="N8" s="2" t="s">
        <v>8</v>
      </c>
      <c r="O8" s="13"/>
      <c r="P8" s="5">
        <v>8</v>
      </c>
      <c r="Q8" s="15"/>
      <c r="R8" s="22">
        <f t="shared" si="1"/>
        <v>0</v>
      </c>
      <c r="S8" s="24"/>
      <c r="T8" s="24"/>
      <c r="U8" s="25"/>
      <c r="V8" s="28"/>
      <c r="W8" s="26"/>
      <c r="X8" s="19"/>
    </row>
    <row r="9" spans="1:24" x14ac:dyDescent="0.4">
      <c r="A9" s="62"/>
      <c r="B9" s="52">
        <v>7</v>
      </c>
      <c r="C9" s="3" t="s">
        <v>20</v>
      </c>
      <c r="D9" s="3" t="s">
        <v>71</v>
      </c>
      <c r="E9" s="14"/>
      <c r="F9" s="6">
        <v>19</v>
      </c>
      <c r="G9" s="15"/>
      <c r="H9" s="48">
        <f t="shared" si="0"/>
        <v>0</v>
      </c>
      <c r="I9" s="35"/>
      <c r="J9" s="9"/>
      <c r="K9" s="62"/>
      <c r="L9" s="20">
        <v>8</v>
      </c>
      <c r="M9" s="2" t="s">
        <v>9</v>
      </c>
      <c r="N9" s="2" t="s">
        <v>10</v>
      </c>
      <c r="O9" s="13"/>
      <c r="P9" s="5">
        <v>30</v>
      </c>
      <c r="Q9" s="15"/>
      <c r="R9" s="22">
        <f t="shared" si="1"/>
        <v>0</v>
      </c>
      <c r="S9" s="24"/>
      <c r="T9" s="30"/>
      <c r="U9" s="31"/>
      <c r="V9" s="28"/>
      <c r="W9" s="26"/>
      <c r="X9" s="19"/>
    </row>
    <row r="10" spans="1:24" x14ac:dyDescent="0.4">
      <c r="A10" s="62"/>
      <c r="B10" s="52">
        <v>8</v>
      </c>
      <c r="C10" s="2" t="s">
        <v>21</v>
      </c>
      <c r="D10" s="2" t="s">
        <v>72</v>
      </c>
      <c r="E10" s="13"/>
      <c r="F10" s="6">
        <v>21</v>
      </c>
      <c r="G10" s="15"/>
      <c r="H10" s="48">
        <f t="shared" si="0"/>
        <v>0</v>
      </c>
      <c r="I10" s="35"/>
      <c r="J10" s="9"/>
      <c r="K10" s="62"/>
      <c r="L10" s="20">
        <v>10</v>
      </c>
      <c r="M10" s="2" t="s">
        <v>11</v>
      </c>
      <c r="N10" s="2"/>
      <c r="O10" s="13"/>
      <c r="P10" s="5">
        <v>2</v>
      </c>
      <c r="Q10" s="15"/>
      <c r="R10" s="22">
        <f t="shared" si="1"/>
        <v>0</v>
      </c>
      <c r="S10" s="24"/>
      <c r="T10" s="24"/>
      <c r="U10" s="25"/>
      <c r="V10" s="28"/>
      <c r="W10" s="26"/>
      <c r="X10" s="19"/>
    </row>
    <row r="11" spans="1:24" x14ac:dyDescent="0.4">
      <c r="A11" s="62"/>
      <c r="B11" s="52">
        <v>9</v>
      </c>
      <c r="C11" s="2" t="s">
        <v>67</v>
      </c>
      <c r="D11" s="2" t="s">
        <v>73</v>
      </c>
      <c r="E11" s="13"/>
      <c r="F11" s="6">
        <v>13</v>
      </c>
      <c r="G11" s="15"/>
      <c r="H11" s="48">
        <f t="shared" si="0"/>
        <v>0</v>
      </c>
      <c r="I11" s="35"/>
      <c r="J11" s="43"/>
      <c r="K11" s="62"/>
      <c r="L11" s="44"/>
      <c r="M11" s="2"/>
      <c r="N11" s="2"/>
      <c r="O11" s="13"/>
      <c r="P11" s="5"/>
      <c r="Q11" s="15"/>
      <c r="R11" s="22"/>
      <c r="S11" s="24"/>
      <c r="T11" s="24"/>
      <c r="U11" s="25"/>
      <c r="V11" s="28"/>
      <c r="W11" s="26"/>
      <c r="X11" s="19"/>
    </row>
    <row r="12" spans="1:24" ht="22.5" customHeight="1" x14ac:dyDescent="0.4">
      <c r="A12" s="62"/>
      <c r="B12" s="63" t="s">
        <v>48</v>
      </c>
      <c r="C12" s="63"/>
      <c r="D12" s="63"/>
      <c r="E12" s="63"/>
      <c r="F12" s="63"/>
      <c r="G12" s="63"/>
      <c r="H12" s="48">
        <f>SUM(H3:H11)</f>
        <v>0</v>
      </c>
      <c r="I12" s="35"/>
      <c r="J12" s="24"/>
      <c r="K12" s="24"/>
      <c r="T12" s="24"/>
      <c r="U12" s="24"/>
      <c r="V12" s="24"/>
      <c r="W12" s="24"/>
      <c r="X12" s="19"/>
    </row>
    <row r="13" spans="1:24" ht="22.5" customHeight="1" x14ac:dyDescent="0.4">
      <c r="A13" s="8"/>
      <c r="B13" s="51"/>
      <c r="C13" s="51"/>
      <c r="D13" s="51"/>
      <c r="E13" s="51"/>
      <c r="F13" s="51"/>
      <c r="G13" s="51"/>
      <c r="H13" s="19"/>
      <c r="I13" s="35"/>
      <c r="J13" s="24"/>
      <c r="K13" s="24"/>
      <c r="T13" s="24"/>
      <c r="U13" s="24"/>
      <c r="V13" s="24"/>
      <c r="W13" s="24"/>
      <c r="X13" s="19"/>
    </row>
    <row r="14" spans="1:24" ht="22.5" customHeight="1" x14ac:dyDescent="0.4">
      <c r="A14" s="53" t="s">
        <v>55</v>
      </c>
      <c r="B14" s="9"/>
      <c r="C14" s="9"/>
      <c r="D14" s="9"/>
      <c r="E14" s="9"/>
      <c r="F14" s="9"/>
      <c r="G14" s="9"/>
      <c r="H14" s="10"/>
      <c r="I14" s="8"/>
      <c r="J14" s="9"/>
      <c r="K14" s="9"/>
      <c r="T14" s="9"/>
      <c r="U14" s="9"/>
      <c r="V14" s="9"/>
      <c r="W14" s="9"/>
      <c r="X14" s="10"/>
    </row>
    <row r="15" spans="1:24" ht="22.5" customHeight="1" x14ac:dyDescent="0.4">
      <c r="A15" s="58" t="s">
        <v>54</v>
      </c>
      <c r="B15" s="58"/>
      <c r="C15" s="58"/>
      <c r="D15" s="58"/>
      <c r="E15" s="58"/>
      <c r="F15" s="58"/>
      <c r="G15" s="58"/>
      <c r="H15" s="11" t="s">
        <v>51</v>
      </c>
      <c r="I15" s="34"/>
      <c r="J15" s="34"/>
      <c r="K15" s="34"/>
      <c r="T15" s="34"/>
      <c r="U15" s="34"/>
      <c r="V15" s="34"/>
      <c r="W15" s="34"/>
      <c r="X15" s="23"/>
    </row>
    <row r="16" spans="1:24" ht="22.5" customHeight="1" x14ac:dyDescent="0.4">
      <c r="A16" s="59" t="s">
        <v>44</v>
      </c>
      <c r="B16" s="60"/>
      <c r="C16" s="61"/>
      <c r="D16" s="4" t="s">
        <v>45</v>
      </c>
      <c r="E16" s="4" t="s">
        <v>46</v>
      </c>
      <c r="F16" s="4" t="s">
        <v>47</v>
      </c>
      <c r="G16" s="4" t="s">
        <v>52</v>
      </c>
      <c r="H16" s="4" t="s">
        <v>53</v>
      </c>
      <c r="I16" s="34"/>
      <c r="J16" s="34"/>
      <c r="K16" s="34"/>
      <c r="T16" s="23"/>
      <c r="U16" s="23"/>
      <c r="V16" s="23"/>
      <c r="W16" s="23"/>
      <c r="X16" s="23"/>
    </row>
    <row r="17" spans="1:24" ht="18.75" customHeight="1" x14ac:dyDescent="0.4">
      <c r="A17" s="62" t="s">
        <v>56</v>
      </c>
      <c r="B17" s="1">
        <v>1</v>
      </c>
      <c r="C17" s="2" t="s">
        <v>23</v>
      </c>
      <c r="D17" s="2" t="s">
        <v>76</v>
      </c>
      <c r="E17" s="13"/>
      <c r="F17" s="12">
        <v>48</v>
      </c>
      <c r="G17" s="15"/>
      <c r="H17" s="48">
        <f>G17*F17</f>
        <v>0</v>
      </c>
      <c r="I17" s="35"/>
      <c r="J17" s="9"/>
      <c r="K17" s="24"/>
      <c r="T17" s="24"/>
      <c r="U17" s="25"/>
      <c r="V17" s="29"/>
      <c r="W17" s="26"/>
      <c r="X17" s="19"/>
    </row>
    <row r="18" spans="1:24" x14ac:dyDescent="0.4">
      <c r="A18" s="62"/>
      <c r="B18" s="1">
        <v>2</v>
      </c>
      <c r="C18" s="2" t="s">
        <v>25</v>
      </c>
      <c r="D18" s="2" t="s">
        <v>26</v>
      </c>
      <c r="E18" s="13"/>
      <c r="F18" s="12">
        <v>48</v>
      </c>
      <c r="G18" s="15"/>
      <c r="H18" s="48">
        <f t="shared" ref="H18:H28" si="2">G18*F18</f>
        <v>0</v>
      </c>
      <c r="I18" s="35"/>
      <c r="J18" s="9"/>
      <c r="K18" s="24"/>
      <c r="T18" s="24"/>
      <c r="U18" s="25"/>
      <c r="V18" s="29"/>
      <c r="W18" s="26"/>
      <c r="X18" s="19"/>
    </row>
    <row r="19" spans="1:24" x14ac:dyDescent="0.4">
      <c r="A19" s="62"/>
      <c r="B19" s="36">
        <v>3</v>
      </c>
      <c r="C19" s="2" t="s">
        <v>27</v>
      </c>
      <c r="D19" s="2" t="s">
        <v>77</v>
      </c>
      <c r="E19" s="13"/>
      <c r="F19" s="12">
        <v>479</v>
      </c>
      <c r="G19" s="15"/>
      <c r="H19" s="48">
        <f t="shared" si="2"/>
        <v>0</v>
      </c>
      <c r="I19" s="35"/>
      <c r="J19" s="9"/>
      <c r="K19" s="24"/>
      <c r="T19" s="24"/>
      <c r="U19" s="25"/>
      <c r="V19" s="29"/>
      <c r="W19" s="26"/>
      <c r="X19" s="19"/>
    </row>
    <row r="20" spans="1:24" x14ac:dyDescent="0.4">
      <c r="A20" s="62"/>
      <c r="B20" s="36">
        <v>4</v>
      </c>
      <c r="C20" s="2" t="s">
        <v>29</v>
      </c>
      <c r="D20" s="2"/>
      <c r="E20" s="13"/>
      <c r="F20" s="12">
        <v>2395</v>
      </c>
      <c r="G20" s="15"/>
      <c r="H20" s="48">
        <f t="shared" si="2"/>
        <v>0</v>
      </c>
      <c r="I20" s="35"/>
      <c r="J20" s="9"/>
      <c r="K20" s="24"/>
      <c r="T20" s="24"/>
      <c r="U20" s="25"/>
      <c r="V20" s="29"/>
      <c r="W20" s="26"/>
      <c r="X20" s="19"/>
    </row>
    <row r="21" spans="1:24" x14ac:dyDescent="0.4">
      <c r="A21" s="62"/>
      <c r="B21" s="36">
        <v>5</v>
      </c>
      <c r="C21" s="2" t="s">
        <v>16</v>
      </c>
      <c r="D21" s="2" t="s">
        <v>78</v>
      </c>
      <c r="E21" s="13"/>
      <c r="F21" s="12">
        <v>956</v>
      </c>
      <c r="G21" s="15"/>
      <c r="H21" s="48">
        <f t="shared" si="2"/>
        <v>0</v>
      </c>
      <c r="I21" s="35"/>
      <c r="J21" s="9"/>
      <c r="K21" s="24"/>
      <c r="T21" s="24"/>
      <c r="U21" s="25"/>
      <c r="V21" s="29"/>
      <c r="W21" s="26"/>
      <c r="X21" s="19"/>
    </row>
    <row r="22" spans="1:24" x14ac:dyDescent="0.4">
      <c r="A22" s="62"/>
      <c r="B22" s="36">
        <v>6</v>
      </c>
      <c r="C22" s="2" t="s">
        <v>31</v>
      </c>
      <c r="D22" s="2" t="s">
        <v>79</v>
      </c>
      <c r="E22" s="13"/>
      <c r="F22" s="6">
        <v>48</v>
      </c>
      <c r="G22" s="15"/>
      <c r="H22" s="48">
        <f t="shared" si="2"/>
        <v>0</v>
      </c>
      <c r="I22" s="35"/>
      <c r="J22" s="9"/>
      <c r="K22" s="24"/>
      <c r="L22" s="24"/>
      <c r="M22" s="25"/>
      <c r="N22" s="10"/>
      <c r="O22" s="26"/>
      <c r="P22" s="19"/>
      <c r="Q22" s="35"/>
      <c r="R22" s="9"/>
      <c r="S22" s="24"/>
      <c r="T22" s="24"/>
      <c r="U22" s="25"/>
      <c r="V22" s="10"/>
      <c r="W22" s="26"/>
      <c r="X22" s="19"/>
    </row>
    <row r="23" spans="1:24" x14ac:dyDescent="0.4">
      <c r="A23" s="62"/>
      <c r="B23" s="36">
        <v>7</v>
      </c>
      <c r="C23" s="2" t="s">
        <v>33</v>
      </c>
      <c r="D23" s="2" t="s">
        <v>80</v>
      </c>
      <c r="E23" s="13"/>
      <c r="F23" s="6">
        <v>48</v>
      </c>
      <c r="G23" s="15"/>
      <c r="H23" s="48">
        <f t="shared" si="2"/>
        <v>0</v>
      </c>
      <c r="I23" s="35"/>
      <c r="J23" s="9"/>
      <c r="K23" s="24"/>
      <c r="L23" s="24"/>
      <c r="M23" s="25"/>
      <c r="N23" s="10"/>
      <c r="O23" s="26"/>
      <c r="P23" s="19"/>
      <c r="Q23" s="35"/>
      <c r="R23" s="9"/>
      <c r="S23" s="24"/>
      <c r="T23" s="24"/>
      <c r="U23" s="25"/>
      <c r="V23" s="10"/>
      <c r="W23" s="26"/>
      <c r="X23" s="19"/>
    </row>
    <row r="24" spans="1:24" x14ac:dyDescent="0.4">
      <c r="A24" s="62"/>
      <c r="B24" s="36">
        <v>8</v>
      </c>
      <c r="C24" s="2" t="s">
        <v>35</v>
      </c>
      <c r="D24" s="2"/>
      <c r="E24" s="13"/>
      <c r="F24" s="6">
        <v>96</v>
      </c>
      <c r="G24" s="15"/>
      <c r="H24" s="48">
        <f t="shared" si="2"/>
        <v>0</v>
      </c>
      <c r="I24" s="35"/>
      <c r="J24" s="9"/>
      <c r="K24" s="24"/>
      <c r="L24" s="24"/>
      <c r="M24" s="25"/>
      <c r="N24" s="10"/>
      <c r="O24" s="26"/>
      <c r="P24" s="19"/>
      <c r="Q24" s="35"/>
      <c r="R24" s="9"/>
      <c r="S24" s="24"/>
      <c r="T24" s="24"/>
      <c r="U24" s="25"/>
      <c r="V24" s="10"/>
      <c r="W24" s="26"/>
      <c r="X24" s="19"/>
    </row>
    <row r="25" spans="1:24" x14ac:dyDescent="0.4">
      <c r="A25" s="62"/>
      <c r="B25" s="36">
        <v>9</v>
      </c>
      <c r="C25" s="2" t="s">
        <v>36</v>
      </c>
      <c r="D25" s="55"/>
      <c r="E25" s="54"/>
      <c r="F25" s="6">
        <v>192</v>
      </c>
      <c r="G25" s="15"/>
      <c r="H25" s="48">
        <f t="shared" si="2"/>
        <v>0</v>
      </c>
      <c r="I25" s="35"/>
      <c r="J25" s="9"/>
      <c r="K25" s="24"/>
      <c r="L25" s="24"/>
      <c r="M25" s="25"/>
      <c r="N25" s="10"/>
      <c r="O25" s="26"/>
      <c r="P25" s="19"/>
      <c r="Q25" s="35"/>
      <c r="R25" s="9"/>
      <c r="S25" s="24"/>
      <c r="T25" s="24"/>
      <c r="U25" s="25"/>
      <c r="V25" s="10"/>
      <c r="W25" s="26"/>
      <c r="X25" s="19"/>
    </row>
    <row r="26" spans="1:24" x14ac:dyDescent="0.4">
      <c r="A26" s="62"/>
      <c r="B26" s="36">
        <v>10</v>
      </c>
      <c r="C26" s="2" t="s">
        <v>37</v>
      </c>
      <c r="D26" s="2" t="s">
        <v>38</v>
      </c>
      <c r="E26" s="13"/>
      <c r="F26" s="6">
        <v>1</v>
      </c>
      <c r="G26" s="15"/>
      <c r="H26" s="48">
        <f t="shared" si="2"/>
        <v>0</v>
      </c>
      <c r="I26" s="35"/>
      <c r="J26" s="9"/>
      <c r="K26" s="24"/>
      <c r="L26" s="24"/>
      <c r="M26" s="25"/>
      <c r="N26" s="10"/>
      <c r="O26" s="26"/>
      <c r="P26" s="19"/>
      <c r="Q26" s="35"/>
      <c r="R26" s="9"/>
      <c r="S26" s="24"/>
      <c r="T26" s="24"/>
      <c r="U26" s="25"/>
      <c r="V26" s="10"/>
      <c r="W26" s="26"/>
      <c r="X26" s="19"/>
    </row>
    <row r="27" spans="1:24" x14ac:dyDescent="0.4">
      <c r="A27" s="62"/>
      <c r="B27" s="36">
        <v>11</v>
      </c>
      <c r="C27" s="2" t="s">
        <v>21</v>
      </c>
      <c r="D27" s="2" t="s">
        <v>40</v>
      </c>
      <c r="E27" s="13"/>
      <c r="F27" s="6">
        <v>1</v>
      </c>
      <c r="G27" s="15"/>
      <c r="H27" s="48">
        <f t="shared" si="2"/>
        <v>0</v>
      </c>
      <c r="I27" s="35"/>
      <c r="J27" s="9"/>
      <c r="K27" s="24"/>
      <c r="L27" s="24"/>
      <c r="M27" s="25"/>
      <c r="N27" s="10"/>
      <c r="O27" s="26"/>
      <c r="P27" s="19"/>
      <c r="Q27" s="35"/>
      <c r="R27" s="9"/>
      <c r="S27" s="24"/>
      <c r="T27" s="24"/>
      <c r="U27" s="25"/>
      <c r="V27" s="10"/>
      <c r="W27" s="26"/>
      <c r="X27" s="19"/>
    </row>
    <row r="28" spans="1:24" x14ac:dyDescent="0.4">
      <c r="A28" s="62"/>
      <c r="B28" s="36">
        <v>12</v>
      </c>
      <c r="C28" s="2" t="s">
        <v>21</v>
      </c>
      <c r="D28" s="2" t="s">
        <v>72</v>
      </c>
      <c r="E28" s="13"/>
      <c r="F28" s="6">
        <v>4</v>
      </c>
      <c r="G28" s="15"/>
      <c r="H28" s="48">
        <f t="shared" si="2"/>
        <v>0</v>
      </c>
      <c r="I28" s="35"/>
      <c r="J28" s="9"/>
      <c r="K28" s="24"/>
      <c r="L28" s="24"/>
      <c r="M28" s="25"/>
      <c r="N28" s="10"/>
      <c r="O28" s="26"/>
      <c r="P28" s="19"/>
      <c r="Q28" s="35"/>
      <c r="R28" s="9"/>
      <c r="S28" s="24"/>
      <c r="T28" s="24"/>
      <c r="U28" s="25"/>
      <c r="V28" s="10"/>
      <c r="W28" s="26"/>
      <c r="X28" s="19"/>
    </row>
    <row r="29" spans="1:24" ht="22.5" customHeight="1" x14ac:dyDescent="0.4">
      <c r="A29" s="67"/>
      <c r="B29" s="63" t="s">
        <v>49</v>
      </c>
      <c r="C29" s="63"/>
      <c r="D29" s="63"/>
      <c r="E29" s="63"/>
      <c r="F29" s="63"/>
      <c r="G29" s="63"/>
      <c r="H29" s="48">
        <f>SUM(H17:H28)</f>
        <v>0</v>
      </c>
      <c r="I29" s="35"/>
      <c r="J29" s="24"/>
      <c r="K29" s="24"/>
      <c r="L29" s="24"/>
      <c r="M29" s="24"/>
      <c r="N29" s="24"/>
      <c r="O29" s="24"/>
      <c r="P29" s="19"/>
      <c r="Q29" s="35"/>
      <c r="R29" s="24"/>
      <c r="S29" s="24"/>
      <c r="T29" s="24"/>
      <c r="U29" s="24"/>
      <c r="V29" s="24"/>
      <c r="W29" s="24"/>
      <c r="X29" s="19"/>
    </row>
    <row r="30" spans="1:24" ht="22.5" customHeight="1" thickBot="1" x14ac:dyDescent="0.45">
      <c r="A30" s="8"/>
      <c r="B30" s="51"/>
      <c r="C30" s="51"/>
      <c r="D30" s="51"/>
      <c r="E30" s="51"/>
      <c r="F30" s="51"/>
      <c r="G30" s="51"/>
      <c r="H30" s="56"/>
      <c r="I30" s="35"/>
      <c r="J30" s="24"/>
      <c r="K30" s="24"/>
      <c r="L30" s="24"/>
      <c r="M30" s="24"/>
      <c r="N30" s="24"/>
      <c r="O30" s="24"/>
      <c r="P30" s="19"/>
      <c r="Q30" s="35"/>
      <c r="R30" s="24"/>
      <c r="S30" s="24"/>
      <c r="T30" s="24"/>
      <c r="U30" s="24"/>
      <c r="V30" s="24"/>
      <c r="W30" s="24"/>
      <c r="X30" s="19"/>
    </row>
    <row r="31" spans="1:24" ht="30" customHeight="1" thickTop="1" thickBot="1" x14ac:dyDescent="0.45">
      <c r="A31" s="65" t="s">
        <v>65</v>
      </c>
      <c r="B31" s="66"/>
      <c r="C31" s="66"/>
      <c r="D31" s="66"/>
      <c r="E31" s="66"/>
      <c r="F31" s="66"/>
      <c r="G31" s="66"/>
      <c r="H31" s="57">
        <f>H12+H29</f>
        <v>0</v>
      </c>
      <c r="I31" s="64"/>
      <c r="J31" s="64"/>
      <c r="K31" s="64"/>
      <c r="L31" s="64"/>
      <c r="M31" s="64"/>
      <c r="N31" s="64"/>
      <c r="O31" s="64"/>
      <c r="P31" s="19"/>
      <c r="Q31" s="64"/>
      <c r="R31" s="64"/>
      <c r="S31" s="64"/>
      <c r="T31" s="64"/>
      <c r="U31" s="64"/>
      <c r="V31" s="64"/>
      <c r="W31" s="64"/>
      <c r="X31" s="19"/>
    </row>
    <row r="32" spans="1:24" ht="19.5" thickTop="1" x14ac:dyDescent="0.4"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</row>
    <row r="33" spans="9:24" x14ac:dyDescent="0.4"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</row>
  </sheetData>
  <sheetProtection selectLockedCells="1"/>
  <mergeCells count="13">
    <mergeCell ref="B12:G12"/>
    <mergeCell ref="Q31:W31"/>
    <mergeCell ref="I31:O31"/>
    <mergeCell ref="A31:G31"/>
    <mergeCell ref="A15:G15"/>
    <mergeCell ref="A16:C16"/>
    <mergeCell ref="B29:G29"/>
    <mergeCell ref="A17:A29"/>
    <mergeCell ref="K3:M3"/>
    <mergeCell ref="K2:Q2"/>
    <mergeCell ref="A2:G2"/>
    <mergeCell ref="A3:A12"/>
    <mergeCell ref="K4:K11"/>
  </mergeCells>
  <phoneticPr fontId="1"/>
  <pageMargins left="0" right="0" top="0.35433070866141736" bottom="0.15748031496062992" header="0.31496062992125984" footer="0.31496062992125984"/>
  <pageSetup paperSize="9" fitToHeight="0" orientation="landscape" r:id="rId1"/>
  <rowBreaks count="1" manualBreakCount="1">
    <brk id="13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B83CB-BA6F-4EFE-B990-74313C4488E0}">
  <dimension ref="A1:X51"/>
  <sheetViews>
    <sheetView view="pageBreakPreview" zoomScale="60" zoomScaleNormal="70" workbookViewId="0">
      <selection activeCell="L40" sqref="L40"/>
    </sheetView>
  </sheetViews>
  <sheetFormatPr defaultRowHeight="18.75" x14ac:dyDescent="0.4"/>
  <cols>
    <col min="1" max="1" width="8" bestFit="1" customWidth="1"/>
    <col min="2" max="2" width="3.75" customWidth="1"/>
    <col min="3" max="3" width="28.875" customWidth="1"/>
    <col min="4" max="4" width="47.375" customWidth="1"/>
    <col min="5" max="5" width="13.25" customWidth="1"/>
    <col min="6" max="6" width="7.125" bestFit="1" customWidth="1"/>
    <col min="7" max="7" width="11.25" customWidth="1"/>
    <col min="8" max="8" width="14.75" customWidth="1"/>
    <col min="9" max="9" width="3.75" bestFit="1" customWidth="1"/>
    <col min="10" max="10" width="3.75" customWidth="1"/>
    <col min="11" max="11" width="28.875" customWidth="1"/>
    <col min="12" max="12" width="47.375" customWidth="1"/>
    <col min="13" max="13" width="13.25" customWidth="1"/>
    <col min="14" max="14" width="7.125" bestFit="1" customWidth="1"/>
    <col min="15" max="15" width="11.25" customWidth="1"/>
    <col min="16" max="16" width="14.75" customWidth="1"/>
    <col min="17" max="17" width="3.75" bestFit="1" customWidth="1"/>
    <col min="18" max="18" width="3.75" customWidth="1"/>
    <col min="19" max="19" width="28.875" customWidth="1"/>
    <col min="20" max="20" width="47.375" customWidth="1"/>
    <col min="21" max="21" width="13.25" customWidth="1"/>
    <col min="22" max="22" width="7.125" bestFit="1" customWidth="1"/>
    <col min="23" max="23" width="11.25" customWidth="1"/>
    <col min="24" max="24" width="14.75" customWidth="1"/>
  </cols>
  <sheetData>
    <row r="1" spans="1:24" x14ac:dyDescent="0.4">
      <c r="A1" s="39" t="s">
        <v>55</v>
      </c>
      <c r="B1" s="39"/>
    </row>
    <row r="2" spans="1:24" x14ac:dyDescent="0.4">
      <c r="A2" s="58" t="s">
        <v>54</v>
      </c>
      <c r="B2" s="58"/>
      <c r="C2" s="58"/>
      <c r="D2" s="58"/>
      <c r="E2" s="58"/>
      <c r="F2" s="58"/>
      <c r="G2" s="58"/>
      <c r="H2" s="40" t="s">
        <v>51</v>
      </c>
    </row>
    <row r="3" spans="1:24" x14ac:dyDescent="0.4">
      <c r="A3" s="59" t="s">
        <v>44</v>
      </c>
      <c r="B3" s="60"/>
      <c r="C3" s="61"/>
      <c r="D3" s="4" t="s">
        <v>45</v>
      </c>
      <c r="E3" s="4" t="s">
        <v>46</v>
      </c>
      <c r="F3" s="4" t="s">
        <v>47</v>
      </c>
      <c r="G3" s="4" t="s">
        <v>52</v>
      </c>
      <c r="H3" s="4" t="s">
        <v>53</v>
      </c>
    </row>
    <row r="4" spans="1:24" x14ac:dyDescent="0.4">
      <c r="A4" s="62" t="s">
        <v>42</v>
      </c>
      <c r="B4" s="41">
        <v>1</v>
      </c>
      <c r="C4" s="2" t="s">
        <v>0</v>
      </c>
      <c r="D4" s="2" t="s">
        <v>1</v>
      </c>
      <c r="E4" s="13"/>
      <c r="F4" s="5">
        <v>2</v>
      </c>
      <c r="G4" s="15"/>
      <c r="H4" s="48">
        <f t="shared" ref="H4:H10" si="0">G4*F4</f>
        <v>0</v>
      </c>
    </row>
    <row r="5" spans="1:24" x14ac:dyDescent="0.4">
      <c r="A5" s="62"/>
      <c r="B5" s="41">
        <v>4</v>
      </c>
      <c r="C5" s="2" t="s">
        <v>2</v>
      </c>
      <c r="D5" s="2" t="s">
        <v>3</v>
      </c>
      <c r="E5" s="13"/>
      <c r="F5" s="5">
        <v>12</v>
      </c>
      <c r="G5" s="15"/>
      <c r="H5" s="48">
        <f t="shared" si="0"/>
        <v>0</v>
      </c>
    </row>
    <row r="6" spans="1:24" x14ac:dyDescent="0.4">
      <c r="A6" s="62"/>
      <c r="B6" s="41">
        <v>5</v>
      </c>
      <c r="C6" s="2" t="s">
        <v>4</v>
      </c>
      <c r="D6" s="2" t="s">
        <v>5</v>
      </c>
      <c r="E6" s="13"/>
      <c r="F6" s="5">
        <v>965</v>
      </c>
      <c r="G6" s="15"/>
      <c r="H6" s="48">
        <f t="shared" si="0"/>
        <v>0</v>
      </c>
    </row>
    <row r="7" spans="1:24" x14ac:dyDescent="0.4">
      <c r="A7" s="62"/>
      <c r="B7" s="41">
        <v>6</v>
      </c>
      <c r="C7" s="2" t="s">
        <v>4</v>
      </c>
      <c r="D7" s="2" t="s">
        <v>6</v>
      </c>
      <c r="E7" s="13"/>
      <c r="F7" s="5">
        <v>30</v>
      </c>
      <c r="G7" s="15"/>
      <c r="H7" s="48">
        <f t="shared" si="0"/>
        <v>0</v>
      </c>
    </row>
    <row r="8" spans="1:24" x14ac:dyDescent="0.4">
      <c r="A8" s="62"/>
      <c r="B8" s="41">
        <v>7</v>
      </c>
      <c r="C8" s="2" t="s">
        <v>7</v>
      </c>
      <c r="D8" s="2" t="s">
        <v>8</v>
      </c>
      <c r="E8" s="13"/>
      <c r="F8" s="5">
        <v>8</v>
      </c>
      <c r="G8" s="15"/>
      <c r="H8" s="48">
        <f t="shared" si="0"/>
        <v>0</v>
      </c>
    </row>
    <row r="9" spans="1:24" x14ac:dyDescent="0.4">
      <c r="A9" s="62"/>
      <c r="B9" s="41">
        <v>8</v>
      </c>
      <c r="C9" s="2" t="s">
        <v>9</v>
      </c>
      <c r="D9" s="2" t="s">
        <v>10</v>
      </c>
      <c r="E9" s="13"/>
      <c r="F9" s="5">
        <v>30</v>
      </c>
      <c r="G9" s="15"/>
      <c r="H9" s="48">
        <f t="shared" si="0"/>
        <v>0</v>
      </c>
    </row>
    <row r="10" spans="1:24" x14ac:dyDescent="0.4">
      <c r="A10" s="62"/>
      <c r="B10" s="41">
        <v>10</v>
      </c>
      <c r="C10" s="2" t="s">
        <v>11</v>
      </c>
      <c r="D10" s="2"/>
      <c r="E10" s="13"/>
      <c r="F10" s="5">
        <v>2</v>
      </c>
      <c r="G10" s="15"/>
      <c r="H10" s="48">
        <f t="shared" si="0"/>
        <v>0</v>
      </c>
    </row>
    <row r="11" spans="1:24" x14ac:dyDescent="0.4">
      <c r="A11" s="62"/>
      <c r="B11" s="41"/>
      <c r="C11" s="2"/>
      <c r="D11" s="2"/>
      <c r="E11" s="13"/>
      <c r="F11" s="5"/>
      <c r="G11" s="15"/>
      <c r="H11" s="48"/>
    </row>
    <row r="12" spans="1:24" ht="21" customHeight="1" x14ac:dyDescent="0.4">
      <c r="A12" s="62"/>
      <c r="B12" s="63" t="s">
        <v>48</v>
      </c>
      <c r="C12" s="63"/>
      <c r="D12" s="63"/>
      <c r="E12" s="63"/>
      <c r="F12" s="63"/>
      <c r="G12" s="63"/>
      <c r="H12" s="48">
        <f>SUM(H4:H10)</f>
        <v>0</v>
      </c>
      <c r="I12" s="8"/>
      <c r="J12" s="42"/>
      <c r="T12" s="42"/>
      <c r="U12" s="42"/>
      <c r="V12" s="42"/>
      <c r="W12" s="42"/>
      <c r="X12" s="19"/>
    </row>
    <row r="13" spans="1:24" ht="21" customHeight="1" x14ac:dyDescent="0.4">
      <c r="A13" s="8"/>
      <c r="B13" s="42"/>
      <c r="C13" s="42"/>
      <c r="D13" s="42"/>
      <c r="E13" s="42"/>
      <c r="F13" s="42"/>
      <c r="G13" s="42"/>
      <c r="H13" s="19"/>
      <c r="I13" s="8"/>
      <c r="J13" s="42"/>
      <c r="T13" s="42"/>
      <c r="U13" s="42"/>
      <c r="V13" s="42"/>
      <c r="W13" s="42"/>
      <c r="X13" s="19"/>
    </row>
    <row r="14" spans="1:24" ht="22.5" customHeight="1" x14ac:dyDescent="0.4">
      <c r="A14" s="45"/>
      <c r="B14" s="46"/>
      <c r="C14" s="46"/>
      <c r="D14" s="46"/>
      <c r="E14" s="46"/>
      <c r="F14" s="46"/>
      <c r="G14" s="46"/>
      <c r="H14" s="47"/>
      <c r="I14" s="8"/>
      <c r="J14" s="42"/>
      <c r="T14" s="42"/>
      <c r="U14" s="42"/>
      <c r="V14" s="42"/>
      <c r="W14" s="42"/>
      <c r="X14" s="19"/>
    </row>
    <row r="15" spans="1:24" ht="22.5" customHeight="1" x14ac:dyDescent="0.4">
      <c r="A15" s="58" t="s">
        <v>54</v>
      </c>
      <c r="B15" s="58"/>
      <c r="C15" s="58"/>
      <c r="D15" s="58"/>
      <c r="E15" s="58"/>
      <c r="F15" s="58"/>
      <c r="G15" s="58"/>
      <c r="H15" s="38" t="s">
        <v>51</v>
      </c>
      <c r="I15" s="33"/>
      <c r="J15" s="33"/>
      <c r="T15" s="42"/>
      <c r="U15" s="42"/>
      <c r="V15" s="42"/>
      <c r="W15" s="42"/>
      <c r="X15" s="19"/>
    </row>
    <row r="16" spans="1:24" ht="37.5" x14ac:dyDescent="0.4">
      <c r="A16" s="62" t="s">
        <v>43</v>
      </c>
      <c r="B16" s="41">
        <v>1</v>
      </c>
      <c r="C16" s="16" t="s">
        <v>57</v>
      </c>
      <c r="D16" s="7" t="s">
        <v>50</v>
      </c>
      <c r="E16" s="13"/>
      <c r="F16" s="18">
        <v>337</v>
      </c>
      <c r="G16" s="15"/>
      <c r="H16" s="48">
        <f t="shared" ref="H16:H27" si="1">G16*F16</f>
        <v>0</v>
      </c>
      <c r="I16" s="35"/>
      <c r="J16" s="42"/>
      <c r="T16" s="27"/>
      <c r="U16" s="25"/>
      <c r="V16" s="28"/>
      <c r="W16" s="26"/>
      <c r="X16" s="19"/>
    </row>
    <row r="17" spans="1:24" ht="37.5" customHeight="1" x14ac:dyDescent="0.4">
      <c r="A17" s="62"/>
      <c r="B17" s="41">
        <v>2</v>
      </c>
      <c r="C17" s="16" t="s">
        <v>57</v>
      </c>
      <c r="D17" s="17" t="s">
        <v>58</v>
      </c>
      <c r="E17" s="13"/>
      <c r="F17" s="12">
        <v>231</v>
      </c>
      <c r="G17" s="15"/>
      <c r="H17" s="48">
        <f t="shared" si="1"/>
        <v>0</v>
      </c>
      <c r="I17" s="35"/>
      <c r="J17" s="42"/>
      <c r="T17" s="27"/>
      <c r="U17" s="25"/>
      <c r="V17" s="28"/>
      <c r="W17" s="26"/>
      <c r="X17" s="19"/>
    </row>
    <row r="18" spans="1:24" x14ac:dyDescent="0.4">
      <c r="A18" s="62"/>
      <c r="B18" s="41">
        <v>3</v>
      </c>
      <c r="C18" s="2" t="s">
        <v>12</v>
      </c>
      <c r="D18" s="2" t="s">
        <v>13</v>
      </c>
      <c r="E18" s="13"/>
      <c r="F18" s="18">
        <v>572</v>
      </c>
      <c r="G18" s="15"/>
      <c r="H18" s="48">
        <f t="shared" si="1"/>
        <v>0</v>
      </c>
      <c r="I18" s="35"/>
      <c r="J18" s="42"/>
      <c r="S18" s="24"/>
      <c r="T18" s="24"/>
      <c r="U18" s="25"/>
      <c r="V18" s="28"/>
      <c r="W18" s="26"/>
      <c r="X18" s="19"/>
    </row>
    <row r="19" spans="1:24" x14ac:dyDescent="0.4">
      <c r="A19" s="62"/>
      <c r="B19" s="41">
        <v>4</v>
      </c>
      <c r="C19" s="2" t="s">
        <v>14</v>
      </c>
      <c r="D19" s="2" t="s">
        <v>15</v>
      </c>
      <c r="E19" s="13"/>
      <c r="F19" s="18">
        <v>568</v>
      </c>
      <c r="G19" s="15"/>
      <c r="H19" s="48">
        <f t="shared" si="1"/>
        <v>0</v>
      </c>
      <c r="I19" s="35"/>
      <c r="J19" s="42"/>
      <c r="S19" s="24"/>
      <c r="T19" s="24"/>
      <c r="U19" s="25"/>
      <c r="V19" s="28"/>
      <c r="W19" s="26"/>
      <c r="X19" s="19"/>
    </row>
    <row r="20" spans="1:24" x14ac:dyDescent="0.4">
      <c r="A20" s="62"/>
      <c r="B20" s="41">
        <v>5</v>
      </c>
      <c r="C20" s="2" t="s">
        <v>16</v>
      </c>
      <c r="D20" s="2" t="s">
        <v>17</v>
      </c>
      <c r="E20" s="13"/>
      <c r="F20" s="18">
        <v>1136</v>
      </c>
      <c r="G20" s="15"/>
      <c r="H20" s="48">
        <f t="shared" si="1"/>
        <v>0</v>
      </c>
      <c r="I20" s="35"/>
      <c r="J20" s="42"/>
      <c r="S20" s="24"/>
      <c r="T20" s="24"/>
      <c r="U20" s="25"/>
      <c r="V20" s="28"/>
      <c r="W20" s="26"/>
      <c r="X20" s="19"/>
    </row>
    <row r="21" spans="1:24" x14ac:dyDescent="0.4">
      <c r="A21" s="62"/>
      <c r="B21" s="41">
        <v>6</v>
      </c>
      <c r="C21" s="2" t="s">
        <v>18</v>
      </c>
      <c r="D21" s="2" t="s">
        <v>19</v>
      </c>
      <c r="E21" s="13"/>
      <c r="F21" s="6">
        <v>12</v>
      </c>
      <c r="G21" s="15"/>
      <c r="H21" s="48">
        <f t="shared" si="1"/>
        <v>0</v>
      </c>
      <c r="I21" s="35"/>
      <c r="J21" s="42"/>
      <c r="S21" s="24"/>
      <c r="T21" s="24"/>
      <c r="U21" s="25"/>
      <c r="V21" s="28"/>
      <c r="W21" s="26"/>
      <c r="X21" s="19"/>
    </row>
    <row r="22" spans="1:24" x14ac:dyDescent="0.4">
      <c r="A22" s="62"/>
      <c r="B22" s="41">
        <v>7</v>
      </c>
      <c r="C22" s="3" t="s">
        <v>20</v>
      </c>
      <c r="D22" s="3" t="s">
        <v>63</v>
      </c>
      <c r="E22" s="14"/>
      <c r="F22" s="6">
        <v>8</v>
      </c>
      <c r="G22" s="15"/>
      <c r="H22" s="48">
        <f t="shared" si="1"/>
        <v>0</v>
      </c>
      <c r="I22" s="35"/>
      <c r="J22" s="42"/>
      <c r="S22" s="24"/>
      <c r="T22" s="30"/>
      <c r="U22" s="31"/>
      <c r="V22" s="28"/>
      <c r="W22" s="26"/>
      <c r="X22" s="19"/>
    </row>
    <row r="23" spans="1:24" x14ac:dyDescent="0.4">
      <c r="A23" s="62"/>
      <c r="B23" s="41">
        <v>8</v>
      </c>
      <c r="C23" s="2" t="s">
        <v>21</v>
      </c>
      <c r="D23" s="2" t="s">
        <v>41</v>
      </c>
      <c r="E23" s="13"/>
      <c r="F23" s="6">
        <v>1</v>
      </c>
      <c r="G23" s="15"/>
      <c r="H23" s="48">
        <f t="shared" si="1"/>
        <v>0</v>
      </c>
      <c r="I23" s="35"/>
      <c r="J23" s="42"/>
      <c r="S23" s="24"/>
      <c r="T23" s="24"/>
      <c r="U23" s="25"/>
      <c r="V23" s="28"/>
      <c r="W23" s="26"/>
      <c r="X23" s="19"/>
    </row>
    <row r="24" spans="1:24" x14ac:dyDescent="0.4">
      <c r="A24" s="62"/>
      <c r="B24" s="41">
        <v>9</v>
      </c>
      <c r="C24" s="2" t="s">
        <v>21</v>
      </c>
      <c r="D24" s="2" t="s">
        <v>64</v>
      </c>
      <c r="E24" s="13"/>
      <c r="F24" s="6">
        <v>1</v>
      </c>
      <c r="G24" s="15"/>
      <c r="H24" s="48">
        <f t="shared" si="1"/>
        <v>0</v>
      </c>
      <c r="I24" s="35"/>
      <c r="J24" s="42"/>
      <c r="S24" s="24"/>
      <c r="T24" s="24"/>
      <c r="U24" s="25"/>
      <c r="V24" s="28"/>
      <c r="W24" s="26"/>
      <c r="X24" s="19"/>
    </row>
    <row r="25" spans="1:24" x14ac:dyDescent="0.4">
      <c r="A25" s="62"/>
      <c r="B25" s="41">
        <v>10</v>
      </c>
      <c r="C25" s="2" t="s">
        <v>21</v>
      </c>
      <c r="D25" s="2" t="s">
        <v>59</v>
      </c>
      <c r="E25" s="13"/>
      <c r="F25" s="6">
        <v>6</v>
      </c>
      <c r="G25" s="15"/>
      <c r="H25" s="48">
        <f t="shared" si="1"/>
        <v>0</v>
      </c>
      <c r="I25" s="35"/>
      <c r="J25" s="42"/>
      <c r="T25" s="24"/>
      <c r="U25" s="25"/>
      <c r="V25" s="28"/>
      <c r="W25" s="26"/>
      <c r="X25" s="19"/>
    </row>
    <row r="26" spans="1:24" x14ac:dyDescent="0.4">
      <c r="A26" s="62"/>
      <c r="B26" s="41">
        <v>11</v>
      </c>
      <c r="C26" s="2" t="s">
        <v>21</v>
      </c>
      <c r="D26" s="2" t="s">
        <v>22</v>
      </c>
      <c r="E26" s="13"/>
      <c r="F26" s="6">
        <v>1</v>
      </c>
      <c r="G26" s="15"/>
      <c r="H26" s="48">
        <f t="shared" si="1"/>
        <v>0</v>
      </c>
      <c r="I26" s="35"/>
      <c r="J26" s="42"/>
      <c r="K26" s="24"/>
      <c r="T26" s="24"/>
      <c r="U26" s="25"/>
      <c r="V26" s="28"/>
      <c r="W26" s="26"/>
      <c r="X26" s="19"/>
    </row>
    <row r="27" spans="1:24" x14ac:dyDescent="0.4">
      <c r="A27" s="62"/>
      <c r="B27" s="41">
        <v>12</v>
      </c>
      <c r="C27" s="2" t="s">
        <v>60</v>
      </c>
      <c r="D27" s="2" t="s">
        <v>61</v>
      </c>
      <c r="E27" s="13"/>
      <c r="F27" s="6">
        <v>10</v>
      </c>
      <c r="G27" s="15"/>
      <c r="H27" s="48">
        <f t="shared" si="1"/>
        <v>0</v>
      </c>
      <c r="I27" s="35"/>
      <c r="J27" s="42"/>
      <c r="K27" s="24"/>
      <c r="T27" s="24"/>
      <c r="U27" s="25"/>
      <c r="V27" s="32"/>
      <c r="W27" s="26"/>
      <c r="X27" s="19"/>
    </row>
    <row r="28" spans="1:24" ht="22.5" customHeight="1" x14ac:dyDescent="0.4">
      <c r="A28" s="62"/>
      <c r="B28" s="63" t="s">
        <v>48</v>
      </c>
      <c r="C28" s="63"/>
      <c r="D28" s="63"/>
      <c r="E28" s="63"/>
      <c r="F28" s="63"/>
      <c r="G28" s="63"/>
      <c r="H28" s="48">
        <f>SUM(H16:H26)</f>
        <v>0</v>
      </c>
      <c r="I28" s="35"/>
      <c r="J28" s="24"/>
      <c r="K28" s="24"/>
      <c r="T28" s="24"/>
      <c r="U28" s="24"/>
      <c r="V28" s="24"/>
      <c r="W28" s="24"/>
      <c r="X28" s="19"/>
    </row>
    <row r="29" spans="1:24" ht="22.5" customHeight="1" x14ac:dyDescent="0.4">
      <c r="A29" s="8"/>
      <c r="B29" s="42"/>
      <c r="C29" s="42"/>
      <c r="D29" s="42"/>
      <c r="E29" s="42"/>
      <c r="F29" s="42"/>
      <c r="G29" s="42"/>
      <c r="H29" s="10"/>
      <c r="I29" s="8"/>
      <c r="J29" s="42"/>
      <c r="K29" s="42"/>
      <c r="T29" s="42"/>
      <c r="U29" s="42"/>
      <c r="V29" s="42"/>
      <c r="W29" s="42"/>
      <c r="X29" s="10"/>
    </row>
    <row r="30" spans="1:24" ht="22.5" customHeight="1" x14ac:dyDescent="0.4">
      <c r="A30" s="8"/>
      <c r="B30" s="42"/>
      <c r="C30" s="42"/>
      <c r="D30" s="42"/>
      <c r="E30" s="42"/>
      <c r="F30" s="42"/>
      <c r="G30" s="42"/>
      <c r="H30" s="10"/>
      <c r="I30" s="8"/>
      <c r="J30" s="42"/>
      <c r="K30" s="42"/>
      <c r="T30" s="42"/>
      <c r="U30" s="42"/>
      <c r="V30" s="42"/>
      <c r="W30" s="42"/>
      <c r="X30" s="10"/>
    </row>
    <row r="31" spans="1:24" ht="22.5" customHeight="1" x14ac:dyDescent="0.4">
      <c r="A31" s="58" t="s">
        <v>54</v>
      </c>
      <c r="B31" s="58"/>
      <c r="C31" s="58"/>
      <c r="D31" s="58"/>
      <c r="E31" s="58"/>
      <c r="F31" s="58"/>
      <c r="G31" s="58"/>
      <c r="H31" s="40" t="s">
        <v>51</v>
      </c>
      <c r="I31" s="34"/>
      <c r="J31" s="34"/>
      <c r="K31" s="34"/>
      <c r="T31" s="34"/>
      <c r="U31" s="34"/>
      <c r="V31" s="34"/>
      <c r="W31" s="34"/>
      <c r="X31" s="23"/>
    </row>
    <row r="32" spans="1:24" ht="22.5" customHeight="1" x14ac:dyDescent="0.4">
      <c r="A32" s="59" t="s">
        <v>44</v>
      </c>
      <c r="B32" s="60"/>
      <c r="C32" s="61"/>
      <c r="D32" s="4" t="s">
        <v>45</v>
      </c>
      <c r="E32" s="4" t="s">
        <v>46</v>
      </c>
      <c r="F32" s="4" t="s">
        <v>47</v>
      </c>
      <c r="G32" s="4" t="s">
        <v>52</v>
      </c>
      <c r="H32" s="4" t="s">
        <v>53</v>
      </c>
      <c r="I32" s="34"/>
      <c r="J32" s="34"/>
      <c r="K32" s="34"/>
      <c r="T32" s="23"/>
      <c r="U32" s="23"/>
      <c r="V32" s="23"/>
      <c r="W32" s="23"/>
      <c r="X32" s="23"/>
    </row>
    <row r="33" spans="1:24" ht="18.75" customHeight="1" x14ac:dyDescent="0.4">
      <c r="A33" s="62" t="s">
        <v>56</v>
      </c>
      <c r="B33" s="41">
        <v>1</v>
      </c>
      <c r="C33" s="2" t="s">
        <v>23</v>
      </c>
      <c r="D33" s="2" t="s">
        <v>24</v>
      </c>
      <c r="E33" s="13"/>
      <c r="F33" s="12">
        <v>60</v>
      </c>
      <c r="G33" s="15"/>
      <c r="H33" s="48">
        <f>G33*F33</f>
        <v>0</v>
      </c>
      <c r="I33" s="35"/>
      <c r="J33" s="42"/>
      <c r="K33" s="24"/>
      <c r="T33" s="24"/>
      <c r="U33" s="25"/>
      <c r="V33" s="29"/>
      <c r="W33" s="26"/>
      <c r="X33" s="19"/>
    </row>
    <row r="34" spans="1:24" x14ac:dyDescent="0.4">
      <c r="A34" s="62"/>
      <c r="B34" s="41">
        <v>2</v>
      </c>
      <c r="C34" s="2" t="s">
        <v>25</v>
      </c>
      <c r="D34" s="2" t="s">
        <v>26</v>
      </c>
      <c r="E34" s="13"/>
      <c r="F34" s="12">
        <v>60</v>
      </c>
      <c r="G34" s="15"/>
      <c r="H34" s="48">
        <f t="shared" ref="H34:H46" si="2">G34*F34</f>
        <v>0</v>
      </c>
      <c r="I34" s="35"/>
      <c r="J34" s="42"/>
      <c r="K34" s="24"/>
      <c r="T34" s="24"/>
      <c r="U34" s="25"/>
      <c r="V34" s="29"/>
      <c r="W34" s="26"/>
      <c r="X34" s="19"/>
    </row>
    <row r="35" spans="1:24" x14ac:dyDescent="0.4">
      <c r="A35" s="62"/>
      <c r="B35" s="41">
        <v>3</v>
      </c>
      <c r="C35" s="2" t="s">
        <v>27</v>
      </c>
      <c r="D35" s="2" t="s">
        <v>28</v>
      </c>
      <c r="E35" s="13"/>
      <c r="F35" s="12">
        <v>592</v>
      </c>
      <c r="G35" s="15"/>
      <c r="H35" s="48">
        <f t="shared" si="2"/>
        <v>0</v>
      </c>
      <c r="I35" s="35"/>
      <c r="J35" s="42"/>
      <c r="K35" s="24"/>
      <c r="T35" s="24"/>
      <c r="U35" s="25"/>
      <c r="V35" s="29"/>
      <c r="W35" s="26"/>
      <c r="X35" s="19"/>
    </row>
    <row r="36" spans="1:24" x14ac:dyDescent="0.4">
      <c r="A36" s="62"/>
      <c r="B36" s="41">
        <v>4</v>
      </c>
      <c r="C36" s="2" t="s">
        <v>29</v>
      </c>
      <c r="D36" s="2"/>
      <c r="E36" s="13"/>
      <c r="F36" s="12">
        <v>2960</v>
      </c>
      <c r="G36" s="15"/>
      <c r="H36" s="48">
        <f t="shared" si="2"/>
        <v>0</v>
      </c>
      <c r="I36" s="35"/>
      <c r="J36" s="42"/>
      <c r="K36" s="24"/>
      <c r="T36" s="24"/>
      <c r="U36" s="25"/>
      <c r="V36" s="29"/>
      <c r="W36" s="26"/>
      <c r="X36" s="19"/>
    </row>
    <row r="37" spans="1:24" x14ac:dyDescent="0.4">
      <c r="A37" s="62"/>
      <c r="B37" s="41">
        <v>5</v>
      </c>
      <c r="C37" s="2" t="s">
        <v>16</v>
      </c>
      <c r="D37" s="2" t="s">
        <v>30</v>
      </c>
      <c r="E37" s="13"/>
      <c r="F37" s="12">
        <v>1178</v>
      </c>
      <c r="G37" s="15"/>
      <c r="H37" s="48">
        <f t="shared" si="2"/>
        <v>0</v>
      </c>
      <c r="I37" s="35"/>
      <c r="J37" s="42"/>
      <c r="K37" s="24"/>
      <c r="T37" s="24"/>
      <c r="U37" s="25"/>
      <c r="V37" s="29"/>
      <c r="W37" s="26"/>
      <c r="X37" s="19"/>
    </row>
    <row r="38" spans="1:24" x14ac:dyDescent="0.4">
      <c r="A38" s="62"/>
      <c r="B38" s="41">
        <v>6</v>
      </c>
      <c r="C38" s="2" t="s">
        <v>31</v>
      </c>
      <c r="D38" s="2" t="s">
        <v>32</v>
      </c>
      <c r="E38" s="13"/>
      <c r="F38" s="6">
        <v>60</v>
      </c>
      <c r="G38" s="15"/>
      <c r="H38" s="48">
        <f t="shared" si="2"/>
        <v>0</v>
      </c>
      <c r="I38" s="35"/>
      <c r="J38" s="42"/>
      <c r="K38" s="24"/>
      <c r="L38" s="24"/>
      <c r="M38" s="25"/>
      <c r="N38" s="10"/>
      <c r="O38" s="26"/>
      <c r="P38" s="19"/>
      <c r="Q38" s="35"/>
      <c r="R38" s="42"/>
      <c r="S38" s="24"/>
      <c r="T38" s="24"/>
      <c r="U38" s="25"/>
      <c r="V38" s="10"/>
      <c r="W38" s="26"/>
      <c r="X38" s="19"/>
    </row>
    <row r="39" spans="1:24" x14ac:dyDescent="0.4">
      <c r="A39" s="62"/>
      <c r="B39" s="41">
        <v>7</v>
      </c>
      <c r="C39" s="2" t="s">
        <v>33</v>
      </c>
      <c r="D39" s="2" t="s">
        <v>34</v>
      </c>
      <c r="E39" s="13"/>
      <c r="F39" s="6">
        <v>60</v>
      </c>
      <c r="G39" s="15"/>
      <c r="H39" s="48">
        <f t="shared" si="2"/>
        <v>0</v>
      </c>
      <c r="I39" s="35"/>
      <c r="J39" s="42"/>
      <c r="K39" s="24"/>
      <c r="L39" s="24"/>
      <c r="M39" s="25"/>
      <c r="N39" s="10"/>
      <c r="O39" s="26"/>
      <c r="P39" s="19"/>
      <c r="Q39" s="35"/>
      <c r="R39" s="42"/>
      <c r="S39" s="24"/>
      <c r="T39" s="24"/>
      <c r="U39" s="25"/>
      <c r="V39" s="10"/>
      <c r="W39" s="26"/>
      <c r="X39" s="19"/>
    </row>
    <row r="40" spans="1:24" x14ac:dyDescent="0.4">
      <c r="A40" s="62"/>
      <c r="B40" s="41">
        <v>8</v>
      </c>
      <c r="C40" s="2" t="s">
        <v>35</v>
      </c>
      <c r="D40" s="2"/>
      <c r="E40" s="13"/>
      <c r="F40" s="6">
        <v>120</v>
      </c>
      <c r="G40" s="15"/>
      <c r="H40" s="48">
        <f t="shared" si="2"/>
        <v>0</v>
      </c>
      <c r="I40" s="35"/>
      <c r="J40" s="42"/>
      <c r="K40" s="24"/>
      <c r="L40" s="24"/>
      <c r="M40" s="25"/>
      <c r="N40" s="10"/>
      <c r="O40" s="26"/>
      <c r="P40" s="19"/>
      <c r="Q40" s="35"/>
      <c r="R40" s="42"/>
      <c r="S40" s="24"/>
      <c r="T40" s="24"/>
      <c r="U40" s="25"/>
      <c r="V40" s="10"/>
      <c r="W40" s="26"/>
      <c r="X40" s="19"/>
    </row>
    <row r="41" spans="1:24" x14ac:dyDescent="0.4">
      <c r="A41" s="62"/>
      <c r="B41" s="41">
        <v>9</v>
      </c>
      <c r="C41" s="2" t="s">
        <v>36</v>
      </c>
      <c r="D41" s="2"/>
      <c r="E41" s="13"/>
      <c r="F41" s="6">
        <v>240</v>
      </c>
      <c r="G41" s="15"/>
      <c r="H41" s="48">
        <f t="shared" si="2"/>
        <v>0</v>
      </c>
      <c r="I41" s="35"/>
      <c r="J41" s="42"/>
      <c r="K41" s="24"/>
      <c r="L41" s="24"/>
      <c r="M41" s="25"/>
      <c r="N41" s="10"/>
      <c r="O41" s="26"/>
      <c r="P41" s="19"/>
      <c r="Q41" s="35"/>
      <c r="R41" s="42"/>
      <c r="S41" s="24"/>
      <c r="T41" s="24"/>
      <c r="U41" s="25"/>
      <c r="V41" s="10"/>
      <c r="W41" s="26"/>
      <c r="X41" s="19"/>
    </row>
    <row r="42" spans="1:24" x14ac:dyDescent="0.4">
      <c r="A42" s="62"/>
      <c r="B42" s="41">
        <v>10</v>
      </c>
      <c r="C42" s="2" t="s">
        <v>37</v>
      </c>
      <c r="D42" s="2" t="s">
        <v>38</v>
      </c>
      <c r="E42" s="13"/>
      <c r="F42" s="6">
        <v>3</v>
      </c>
      <c r="G42" s="15"/>
      <c r="H42" s="48">
        <f t="shared" si="2"/>
        <v>0</v>
      </c>
      <c r="I42" s="35"/>
      <c r="J42" s="42"/>
      <c r="K42" s="24"/>
      <c r="L42" s="24"/>
      <c r="M42" s="25"/>
      <c r="N42" s="10"/>
      <c r="O42" s="26"/>
      <c r="P42" s="19"/>
      <c r="Q42" s="35"/>
      <c r="R42" s="42"/>
      <c r="S42" s="24"/>
      <c r="T42" s="24"/>
      <c r="U42" s="25"/>
      <c r="V42" s="10"/>
      <c r="W42" s="26"/>
      <c r="X42" s="19"/>
    </row>
    <row r="43" spans="1:24" x14ac:dyDescent="0.4">
      <c r="A43" s="62"/>
      <c r="B43" s="41">
        <v>11</v>
      </c>
      <c r="C43" s="2" t="s">
        <v>20</v>
      </c>
      <c r="D43" s="2" t="s">
        <v>39</v>
      </c>
      <c r="E43" s="13"/>
      <c r="F43" s="6">
        <v>6</v>
      </c>
      <c r="G43" s="15"/>
      <c r="H43" s="48">
        <f t="shared" si="2"/>
        <v>0</v>
      </c>
      <c r="I43" s="35"/>
      <c r="J43" s="42"/>
      <c r="K43" s="24"/>
      <c r="L43" s="24"/>
      <c r="M43" s="25"/>
      <c r="N43" s="10"/>
      <c r="O43" s="26"/>
      <c r="P43" s="19"/>
      <c r="Q43" s="35"/>
      <c r="R43" s="42"/>
      <c r="S43" s="24"/>
      <c r="T43" s="24"/>
      <c r="U43" s="25"/>
      <c r="V43" s="10"/>
      <c r="W43" s="26"/>
      <c r="X43" s="19"/>
    </row>
    <row r="44" spans="1:24" x14ac:dyDescent="0.4">
      <c r="A44" s="62"/>
      <c r="B44" s="41">
        <v>12</v>
      </c>
      <c r="C44" s="2" t="s">
        <v>21</v>
      </c>
      <c r="D44" s="2" t="s">
        <v>40</v>
      </c>
      <c r="E44" s="13"/>
      <c r="F44" s="6">
        <v>1</v>
      </c>
      <c r="G44" s="15"/>
      <c r="H44" s="48">
        <f t="shared" si="2"/>
        <v>0</v>
      </c>
      <c r="I44" s="35"/>
      <c r="J44" s="42"/>
      <c r="K44" s="24"/>
      <c r="L44" s="24"/>
      <c r="M44" s="25"/>
      <c r="N44" s="10"/>
      <c r="O44" s="26"/>
      <c r="P44" s="19"/>
      <c r="Q44" s="35"/>
      <c r="R44" s="42"/>
      <c r="S44" s="24"/>
      <c r="T44" s="24"/>
      <c r="U44" s="25"/>
      <c r="V44" s="10"/>
      <c r="W44" s="26"/>
      <c r="X44" s="19"/>
    </row>
    <row r="45" spans="1:24" x14ac:dyDescent="0.4">
      <c r="A45" s="62"/>
      <c r="B45" s="41">
        <v>13</v>
      </c>
      <c r="C45" s="2" t="s">
        <v>21</v>
      </c>
      <c r="D45" s="2" t="s">
        <v>41</v>
      </c>
      <c r="E45" s="13"/>
      <c r="F45" s="6">
        <v>9</v>
      </c>
      <c r="G45" s="15"/>
      <c r="H45" s="48">
        <f t="shared" si="2"/>
        <v>0</v>
      </c>
      <c r="I45" s="35"/>
      <c r="J45" s="42"/>
      <c r="K45" s="24"/>
      <c r="L45" s="24"/>
      <c r="M45" s="25"/>
      <c r="N45" s="10"/>
      <c r="O45" s="26"/>
      <c r="P45" s="19"/>
      <c r="Q45" s="35"/>
      <c r="R45" s="42"/>
      <c r="S45" s="24"/>
      <c r="T45" s="24"/>
      <c r="U45" s="25"/>
      <c r="V45" s="10"/>
      <c r="W45" s="26"/>
      <c r="X45" s="19"/>
    </row>
    <row r="46" spans="1:24" x14ac:dyDescent="0.4">
      <c r="A46" s="62"/>
      <c r="B46" s="41">
        <v>14</v>
      </c>
      <c r="C46" s="2" t="s">
        <v>21</v>
      </c>
      <c r="D46" s="2" t="s">
        <v>62</v>
      </c>
      <c r="E46" s="13"/>
      <c r="F46" s="6">
        <v>4</v>
      </c>
      <c r="G46" s="15"/>
      <c r="H46" s="48">
        <f t="shared" si="2"/>
        <v>0</v>
      </c>
      <c r="I46" s="35"/>
      <c r="J46" s="42"/>
      <c r="K46" s="24"/>
      <c r="L46" s="24"/>
      <c r="M46" s="25"/>
      <c r="N46" s="10"/>
      <c r="O46" s="26"/>
      <c r="P46" s="19"/>
      <c r="Q46" s="35"/>
      <c r="R46" s="42"/>
      <c r="S46" s="24"/>
      <c r="T46" s="24"/>
      <c r="U46" s="25"/>
      <c r="V46" s="10"/>
      <c r="W46" s="26"/>
      <c r="X46" s="19"/>
    </row>
    <row r="47" spans="1:24" x14ac:dyDescent="0.4">
      <c r="A47" s="62"/>
      <c r="B47" s="41">
        <v>15</v>
      </c>
      <c r="C47" s="2" t="s">
        <v>21</v>
      </c>
      <c r="D47" s="2" t="s">
        <v>22</v>
      </c>
      <c r="E47" s="13"/>
      <c r="F47" s="6">
        <v>2</v>
      </c>
      <c r="G47" s="15"/>
      <c r="H47" s="48">
        <f>G47*F47</f>
        <v>0</v>
      </c>
      <c r="I47" s="35"/>
      <c r="J47" s="42"/>
      <c r="K47" s="24"/>
      <c r="L47" s="24"/>
      <c r="M47" s="25"/>
      <c r="N47" s="10"/>
      <c r="O47" s="26"/>
      <c r="P47" s="19"/>
      <c r="Q47" s="35"/>
      <c r="R47" s="42"/>
      <c r="S47" s="24"/>
      <c r="T47" s="24"/>
      <c r="U47" s="25"/>
      <c r="V47" s="10"/>
      <c r="W47" s="26"/>
      <c r="X47" s="19"/>
    </row>
    <row r="48" spans="1:24" ht="22.5" customHeight="1" thickBot="1" x14ac:dyDescent="0.45">
      <c r="A48" s="67"/>
      <c r="B48" s="68" t="s">
        <v>49</v>
      </c>
      <c r="C48" s="68"/>
      <c r="D48" s="68"/>
      <c r="E48" s="68"/>
      <c r="F48" s="68"/>
      <c r="G48" s="68"/>
      <c r="H48" s="49">
        <f>SUM(H33:H47)</f>
        <v>0</v>
      </c>
      <c r="I48" s="35"/>
      <c r="J48" s="24"/>
      <c r="K48" s="24"/>
      <c r="L48" s="24"/>
      <c r="M48" s="24"/>
      <c r="N48" s="24"/>
      <c r="O48" s="24"/>
      <c r="P48" s="19"/>
      <c r="Q48" s="35"/>
      <c r="R48" s="24"/>
      <c r="S48" s="24"/>
      <c r="T48" s="24"/>
      <c r="U48" s="24"/>
      <c r="V48" s="24"/>
      <c r="W48" s="24"/>
      <c r="X48" s="19"/>
    </row>
    <row r="49" spans="1:24" ht="30" customHeight="1" thickTop="1" thickBot="1" x14ac:dyDescent="0.45">
      <c r="A49" s="65" t="s">
        <v>65</v>
      </c>
      <c r="B49" s="66"/>
      <c r="C49" s="66"/>
      <c r="D49" s="66"/>
      <c r="E49" s="66"/>
      <c r="F49" s="66"/>
      <c r="G49" s="69"/>
      <c r="H49" s="50">
        <f>H12+H28+H48</f>
        <v>0</v>
      </c>
      <c r="I49" s="64"/>
      <c r="J49" s="64"/>
      <c r="K49" s="64"/>
      <c r="L49" s="64"/>
      <c r="M49" s="64"/>
      <c r="N49" s="64"/>
      <c r="O49" s="64"/>
      <c r="P49" s="19"/>
      <c r="Q49" s="64"/>
      <c r="R49" s="64"/>
      <c r="S49" s="64"/>
      <c r="T49" s="64"/>
      <c r="U49" s="64"/>
      <c r="V49" s="64"/>
      <c r="W49" s="64"/>
      <c r="X49" s="19"/>
    </row>
    <row r="50" spans="1:24" ht="19.5" thickTop="1" x14ac:dyDescent="0.4"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</row>
    <row r="51" spans="1:24" x14ac:dyDescent="0.4"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</row>
  </sheetData>
  <sheetProtection selectLockedCells="1"/>
  <mergeCells count="14">
    <mergeCell ref="A15:G15"/>
    <mergeCell ref="A2:G2"/>
    <mergeCell ref="A16:A28"/>
    <mergeCell ref="A3:C3"/>
    <mergeCell ref="A4:A12"/>
    <mergeCell ref="B12:G12"/>
    <mergeCell ref="B28:G28"/>
    <mergeCell ref="Q49:W49"/>
    <mergeCell ref="A31:G31"/>
    <mergeCell ref="A32:C32"/>
    <mergeCell ref="A33:A48"/>
    <mergeCell ref="B48:G48"/>
    <mergeCell ref="A49:G49"/>
    <mergeCell ref="I49:O49"/>
  </mergeCells>
  <phoneticPr fontId="1"/>
  <pageMargins left="0.23622047244094491" right="0.23622047244094491" top="0.35433070866141736" bottom="0.15748031496062992" header="0.31496062992125984" footer="0.31496062992125984"/>
  <pageSetup paperSize="9" scale="57" orientation="landscape" r:id="rId1"/>
  <rowBreaks count="1" manualBreakCount="1">
    <brk id="2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R8</vt:lpstr>
      <vt:lpstr>原本</vt:lpstr>
      <vt:lpstr>'R8'!Print_Area</vt:lpstr>
      <vt:lpstr>原本!Print_Area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植月 俊雄</dc:creator>
  <cp:lastModifiedBy>宮前 圭志</cp:lastModifiedBy>
  <cp:lastPrinted>2026-09-03T08:12:56Z</cp:lastPrinted>
  <dcterms:created xsi:type="dcterms:W3CDTF">2023-08-24T05:08:56Z</dcterms:created>
  <dcterms:modified xsi:type="dcterms:W3CDTF">2026-09-04T02:34:50Z</dcterms:modified>
</cp:coreProperties>
</file>